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E:\INCERTRANS\Arges\Lucrare\Actualizare_februarie_2023\Modificari_mai_2023\Anexa 15 - Grafice de circulatie_Mai 2023\Anexa 15 - Grafice de circulatie_Mai 2023\"/>
    </mc:Choice>
  </mc:AlternateContent>
  <xr:revisionPtr revIDLastSave="0" documentId="13_ncr:1_{1B667C85-D5AC-4C8B-9A52-8DAFBBD2FD1D}" xr6:coauthVersionLast="47" xr6:coauthVersionMax="47" xr10:uidLastSave="{00000000-0000-0000-0000-000000000000}"/>
  <bookViews>
    <workbookView xWindow="11424" yWindow="0" windowWidth="11712" windowHeight="12336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1">
      <go:sheetsCustomData xmlns:go="http://customooxmlschemas.google.com/" r:id="rId5" roundtripDataSignature="AMtx7miLxVIvEIyHpzl9hPZDeV7fak0QNQ=="/>
    </ext>
  </extLst>
</workbook>
</file>

<file path=xl/calcChain.xml><?xml version="1.0" encoding="utf-8"?>
<calcChain xmlns="http://schemas.openxmlformats.org/spreadsheetml/2006/main">
  <c r="O17" i="1" l="1"/>
  <c r="A17" i="1" s="1"/>
  <c r="B17" i="1" l="1"/>
  <c r="S17" i="1"/>
  <c r="R17" i="1"/>
  <c r="C17" i="1"/>
  <c r="O18" i="1"/>
  <c r="B18" i="1"/>
  <c r="C18" i="1" l="1"/>
  <c r="A18" i="1"/>
  <c r="R18" i="1"/>
  <c r="S18" i="1"/>
  <c r="O19" i="1"/>
  <c r="S19" i="1" l="1"/>
  <c r="O20" i="1"/>
  <c r="R19" i="1"/>
  <c r="A19" i="1"/>
  <c r="C19" i="1"/>
  <c r="B19" i="1"/>
  <c r="B20" i="1" l="1"/>
  <c r="C20" i="1"/>
  <c r="A20" i="1"/>
  <c r="O21" i="1"/>
  <c r="S20" i="1"/>
  <c r="R20" i="1"/>
  <c r="A21" i="1" l="1"/>
  <c r="C21" i="1"/>
  <c r="R21" i="1"/>
  <c r="O22" i="1"/>
  <c r="S21" i="1"/>
  <c r="B21" i="1"/>
  <c r="B22" i="1" s="1"/>
  <c r="C22" i="1" l="1"/>
  <c r="R22" i="1"/>
  <c r="S22" i="1"/>
  <c r="O23" i="1"/>
  <c r="A22" i="1"/>
  <c r="A23" i="1" l="1"/>
  <c r="S23" i="1"/>
  <c r="O24" i="1"/>
  <c r="R23" i="1"/>
  <c r="B23" i="1"/>
  <c r="C23" i="1"/>
  <c r="C24" i="1" s="1"/>
  <c r="A24" i="1" l="1"/>
  <c r="B24" i="1"/>
  <c r="O25" i="1"/>
  <c r="C25" i="1" s="1"/>
  <c r="S24" i="1"/>
  <c r="R24" i="1"/>
  <c r="O26" i="1" l="1"/>
  <c r="S25" i="1"/>
  <c r="R25" i="1"/>
  <c r="A25" i="1"/>
  <c r="B25" i="1"/>
  <c r="B26" i="1" l="1"/>
  <c r="R26" i="1"/>
  <c r="S26" i="1"/>
  <c r="O27" i="1"/>
  <c r="A26" i="1"/>
  <c r="C26" i="1"/>
  <c r="C27" i="1" l="1"/>
  <c r="S27" i="1"/>
  <c r="J26" i="1"/>
  <c r="J25" i="1" s="1"/>
  <c r="J24" i="1" s="1"/>
  <c r="J23" i="1" s="1"/>
  <c r="J22" i="1" s="1"/>
  <c r="J21" i="1" s="1"/>
  <c r="J20" i="1" s="1"/>
  <c r="J19" i="1" s="1"/>
  <c r="J18" i="1" s="1"/>
  <c r="J17" i="1" s="1"/>
  <c r="J16" i="1" s="1"/>
  <c r="R27" i="1"/>
  <c r="I26" i="1"/>
  <c r="I25" i="1" s="1"/>
  <c r="I24" i="1" s="1"/>
  <c r="I23" i="1" s="1"/>
  <c r="I22" i="1" s="1"/>
  <c r="I21" i="1" s="1"/>
  <c r="I20" i="1" s="1"/>
  <c r="I19" i="1" s="1"/>
  <c r="I18" i="1" s="1"/>
  <c r="I17" i="1" s="1"/>
  <c r="I16" i="1" s="1"/>
  <c r="K26" i="1"/>
  <c r="K25" i="1" s="1"/>
  <c r="K24" i="1" s="1"/>
  <c r="K23" i="1" s="1"/>
  <c r="K22" i="1" s="1"/>
  <c r="K21" i="1" s="1"/>
  <c r="K20" i="1" s="1"/>
  <c r="K19" i="1" s="1"/>
  <c r="K18" i="1" s="1"/>
  <c r="K17" i="1" s="1"/>
  <c r="K16" i="1" s="1"/>
  <c r="A27" i="1"/>
  <c r="B27" i="1"/>
</calcChain>
</file>

<file path=xl/sharedStrings.xml><?xml version="1.0" encoding="utf-8"?>
<sst xmlns="http://schemas.openxmlformats.org/spreadsheetml/2006/main" count="99" uniqueCount="64">
  <si>
    <t>Viteze medii</t>
  </si>
  <si>
    <t>Km/h</t>
  </si>
  <si>
    <t>Tip relief</t>
  </si>
  <si>
    <t>Munte (M)</t>
  </si>
  <si>
    <t>Deal (D)</t>
  </si>
  <si>
    <t>Ses (S)</t>
  </si>
  <si>
    <t>Calitate drum</t>
  </si>
  <si>
    <t>FB+B (1)</t>
  </si>
  <si>
    <t>M (2)</t>
  </si>
  <si>
    <t>R (3)</t>
  </si>
  <si>
    <t>1M</t>
  </si>
  <si>
    <t>2M</t>
  </si>
  <si>
    <t>3M</t>
  </si>
  <si>
    <t>1D</t>
  </si>
  <si>
    <t>2D</t>
  </si>
  <si>
    <t>3D</t>
  </si>
  <si>
    <t>1S</t>
  </si>
  <si>
    <t>2S</t>
  </si>
  <si>
    <t>3S</t>
  </si>
  <si>
    <t>Autobuz (A)</t>
  </si>
  <si>
    <t>A</t>
  </si>
  <si>
    <t>CAIET DE SARCINI AL LICENTEI DE TRASEU</t>
  </si>
  <si>
    <t>Microbuz (M)</t>
  </si>
  <si>
    <t>M</t>
  </si>
  <si>
    <t>Seria ... Nr.</t>
  </si>
  <si>
    <t xml:space="preserve">          Servicii de transport public judetean de persoane prin curse regulate</t>
  </si>
  <si>
    <t>Timp stationare statie (S)</t>
  </si>
  <si>
    <t xml:space="preserve"> A. Denumirea traseului: Pitesti - Cotmeana</t>
  </si>
  <si>
    <t xml:space="preserve">     Cod traseu: </t>
  </si>
  <si>
    <t>DUS</t>
  </si>
  <si>
    <t>Km.</t>
  </si>
  <si>
    <t>Nr. de</t>
  </si>
  <si>
    <t>DENUMIREA</t>
  </si>
  <si>
    <t>INTORS</t>
  </si>
  <si>
    <t>Ora de plecare</t>
  </si>
  <si>
    <t>statie</t>
  </si>
  <si>
    <t>STATIEI</t>
  </si>
  <si>
    <t>Timp parcurgere distanta dintre statii (h:mm:ss)</t>
  </si>
  <si>
    <t>C1</t>
  </si>
  <si>
    <t>C2</t>
  </si>
  <si>
    <t>C3</t>
  </si>
  <si>
    <t>C4</t>
  </si>
  <si>
    <t>C5</t>
  </si>
  <si>
    <t>Km</t>
  </si>
  <si>
    <t>Microbuz</t>
  </si>
  <si>
    <t>Autobuz</t>
  </si>
  <si>
    <t>S</t>
  </si>
  <si>
    <t>Poiana Lacului - Peco</t>
  </si>
  <si>
    <t>Poiana Lacului</t>
  </si>
  <si>
    <t>D</t>
  </si>
  <si>
    <t>Samara Ramificatie</t>
  </si>
  <si>
    <t>Dealul Viilor</t>
  </si>
  <si>
    <t>Popesti Ramificatie</t>
  </si>
  <si>
    <t>Primaria Cocu</t>
  </si>
  <si>
    <t>Barbatesti1</t>
  </si>
  <si>
    <t>Barbatesti2</t>
  </si>
  <si>
    <t>Barbatesti3</t>
  </si>
  <si>
    <t>Cotmeana</t>
  </si>
  <si>
    <t>1=5</t>
  </si>
  <si>
    <t>1=7</t>
  </si>
  <si>
    <t>EMITENT,</t>
  </si>
  <si>
    <t>Pitesti Atg. Nykolo</t>
  </si>
  <si>
    <t>045</t>
  </si>
  <si>
    <t>Mosoaia-iesire Poiana Lacului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</si>
</sst>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rgb="FF000000"/>
      <name val="Arial"/>
    </font>
    <font>
      <sz val="10"/>
      <color theme="1"/>
      <name val="Arial"/>
    </font>
    <font>
      <b/>
      <sz val="10"/>
      <color theme="1"/>
      <name val="Arial"/>
    </font>
    <font>
      <sz val="10"/>
      <color theme="1"/>
      <name val="Calibri"/>
    </font>
    <font>
      <b/>
      <sz val="14"/>
      <color theme="1"/>
      <name val="Arial"/>
    </font>
    <font>
      <sz val="14"/>
      <color theme="1"/>
      <name val="Arial"/>
    </font>
    <font>
      <b/>
      <sz val="11"/>
      <color theme="1"/>
      <name val="Arial"/>
    </font>
    <font>
      <sz val="10"/>
      <name val="Arial"/>
    </font>
    <font>
      <sz val="11"/>
      <color rgb="FF9C6500"/>
      <name val="Calibri"/>
    </font>
    <font>
      <b/>
      <sz val="12"/>
      <color theme="1"/>
      <name val="Arial"/>
    </font>
    <font>
      <sz val="12"/>
      <color theme="1"/>
      <name val="Arial"/>
    </font>
  </fonts>
  <fills count="3">
    <fill>
      <patternFill patternType="none"/>
    </fill>
    <fill>
      <patternFill patternType="gray125"/>
    </fill>
    <fill>
      <patternFill patternType="solid">
        <fgColor rgb="FFFFC000"/>
        <bgColor rgb="FFFFC000"/>
      </patternFill>
    </fill>
  </fills>
  <borders count="30"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 style="medium">
        <color rgb="FF000000"/>
      </bottom>
      <diagonal/>
    </border>
    <border>
      <left/>
      <right/>
      <top style="medium">
        <color indexed="64"/>
      </top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/>
      <top style="medium">
        <color rgb="FF000000"/>
      </top>
      <bottom/>
      <diagonal/>
    </border>
    <border>
      <left/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3" fillId="0" borderId="0" xfId="0" applyFont="1"/>
    <xf numFmtId="49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/>
    </xf>
    <xf numFmtId="0" fontId="1" fillId="2" borderId="1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1" fillId="2" borderId="1" xfId="0" applyFont="1" applyFill="1" applyBorder="1"/>
    <xf numFmtId="0" fontId="5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5" fillId="0" borderId="0" xfId="0" quotePrefix="1" applyFont="1" applyAlignment="1">
      <alignment horizontal="left"/>
    </xf>
    <xf numFmtId="0" fontId="6" fillId="0" borderId="0" xfId="0" applyFont="1"/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1" fontId="1" fillId="0" borderId="0" xfId="0" applyNumberFormat="1" applyFont="1"/>
    <xf numFmtId="20" fontId="1" fillId="0" borderId="4" xfId="0" applyNumberFormat="1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4" xfId="0" applyFont="1" applyBorder="1"/>
    <xf numFmtId="49" fontId="1" fillId="2" borderId="1" xfId="0" applyNumberFormat="1" applyFont="1" applyFill="1" applyBorder="1" applyAlignment="1">
      <alignment horizontal="center"/>
    </xf>
    <xf numFmtId="21" fontId="1" fillId="0" borderId="0" xfId="0" applyNumberFormat="1" applyFont="1"/>
    <xf numFmtId="0" fontId="8" fillId="0" borderId="0" xfId="0" applyFont="1"/>
    <xf numFmtId="20" fontId="2" fillId="0" borderId="4" xfId="0" applyNumberFormat="1" applyFont="1" applyBorder="1" applyAlignment="1">
      <alignment horizontal="center"/>
    </xf>
    <xf numFmtId="0" fontId="9" fillId="0" borderId="0" xfId="0" applyFont="1"/>
    <xf numFmtId="0" fontId="10" fillId="0" borderId="0" xfId="0" applyFont="1"/>
    <xf numFmtId="0" fontId="6" fillId="0" borderId="6" xfId="0" applyFont="1" applyBorder="1"/>
    <xf numFmtId="0" fontId="6" fillId="0" borderId="7" xfId="0" applyFont="1" applyBorder="1"/>
    <xf numFmtId="0" fontId="6" fillId="0" borderId="7" xfId="0" applyFont="1" applyBorder="1" applyAlignment="1">
      <alignment horizontal="center"/>
    </xf>
    <xf numFmtId="20" fontId="2" fillId="0" borderId="8" xfId="0" applyNumberFormat="1" applyFont="1" applyBorder="1" applyAlignment="1">
      <alignment horizontal="center"/>
    </xf>
    <xf numFmtId="20" fontId="1" fillId="0" borderId="8" xfId="0" applyNumberFormat="1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8" xfId="0" applyFont="1" applyBorder="1" applyAlignment="1">
      <alignment wrapText="1"/>
    </xf>
    <xf numFmtId="0" fontId="6" fillId="0" borderId="9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10" xfId="0" applyFont="1" applyBorder="1"/>
    <xf numFmtId="0" fontId="6" fillId="0" borderId="11" xfId="0" applyFont="1" applyBorder="1" applyAlignment="1">
      <alignment horizontal="center"/>
    </xf>
    <xf numFmtId="0" fontId="6" fillId="2" borderId="12" xfId="0" applyFont="1" applyFill="1" applyBorder="1" applyAlignment="1">
      <alignment horizontal="center"/>
    </xf>
    <xf numFmtId="0" fontId="6" fillId="2" borderId="13" xfId="0" applyFont="1" applyFill="1" applyBorder="1" applyAlignment="1">
      <alignment horizontal="center"/>
    </xf>
    <xf numFmtId="0" fontId="6" fillId="0" borderId="13" xfId="0" applyFont="1" applyBorder="1"/>
    <xf numFmtId="0" fontId="6" fillId="0" borderId="13" xfId="0" applyFont="1" applyBorder="1" applyAlignment="1">
      <alignment horizontal="center"/>
    </xf>
    <xf numFmtId="0" fontId="6" fillId="2" borderId="14" xfId="0" applyFont="1" applyFill="1" applyBorder="1" applyAlignment="1">
      <alignment horizontal="center"/>
    </xf>
    <xf numFmtId="0" fontId="6" fillId="0" borderId="17" xfId="0" applyFont="1" applyBorder="1"/>
    <xf numFmtId="0" fontId="6" fillId="0" borderId="17" xfId="0" applyFont="1" applyBorder="1" applyAlignment="1">
      <alignment horizontal="center"/>
    </xf>
    <xf numFmtId="20" fontId="2" fillId="0" borderId="23" xfId="0" applyNumberFormat="1" applyFont="1" applyBorder="1" applyAlignment="1">
      <alignment horizontal="center"/>
    </xf>
    <xf numFmtId="20" fontId="1" fillId="0" borderId="24" xfId="0" applyNumberFormat="1" applyFont="1" applyBorder="1" applyAlignment="1">
      <alignment horizontal="center"/>
    </xf>
    <xf numFmtId="20" fontId="1" fillId="0" borderId="25" xfId="0" applyNumberFormat="1" applyFont="1" applyBorder="1" applyAlignment="1">
      <alignment horizontal="center"/>
    </xf>
    <xf numFmtId="20" fontId="1" fillId="0" borderId="26" xfId="0" applyNumberFormat="1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0" fontId="1" fillId="0" borderId="28" xfId="0" applyFont="1" applyBorder="1" applyAlignment="1">
      <alignment horizontal="center"/>
    </xf>
    <xf numFmtId="20" fontId="1" fillId="0" borderId="28" xfId="0" applyNumberFormat="1" applyFont="1" applyBorder="1" applyAlignment="1">
      <alignment horizontal="center"/>
    </xf>
    <xf numFmtId="0" fontId="1" fillId="0" borderId="28" xfId="0" applyFont="1" applyBorder="1"/>
    <xf numFmtId="20" fontId="1" fillId="0" borderId="29" xfId="0" applyNumberFormat="1" applyFont="1" applyBorder="1" applyAlignment="1">
      <alignment horizontal="center"/>
    </xf>
    <xf numFmtId="0" fontId="6" fillId="0" borderId="21" xfId="0" applyFont="1" applyBorder="1" applyAlignment="1">
      <alignment horizontal="center"/>
    </xf>
    <xf numFmtId="0" fontId="7" fillId="0" borderId="3" xfId="0" applyFont="1" applyBorder="1"/>
    <xf numFmtId="0" fontId="7" fillId="0" borderId="5" xfId="0" applyFont="1" applyBorder="1"/>
    <xf numFmtId="0" fontId="6" fillId="0" borderId="2" xfId="0" applyFont="1" applyBorder="1" applyAlignment="1">
      <alignment horizontal="center"/>
    </xf>
    <xf numFmtId="0" fontId="7" fillId="0" borderId="22" xfId="0" applyFont="1" applyBorder="1"/>
    <xf numFmtId="0" fontId="4" fillId="0" borderId="0" xfId="0" applyFont="1" applyAlignment="1">
      <alignment horizontal="center"/>
    </xf>
    <xf numFmtId="0" fontId="0" fillId="0" borderId="0" xfId="0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6" fillId="0" borderId="15" xfId="0" applyFont="1" applyBorder="1" applyAlignment="1">
      <alignment horizontal="center"/>
    </xf>
    <xf numFmtId="0" fontId="7" fillId="0" borderId="16" xfId="0" applyFont="1" applyBorder="1"/>
    <xf numFmtId="0" fontId="6" fillId="0" borderId="18" xfId="0" applyFont="1" applyBorder="1" applyAlignment="1">
      <alignment horizontal="center"/>
    </xf>
    <xf numFmtId="0" fontId="7" fillId="0" borderId="19" xfId="0" applyFont="1" applyBorder="1"/>
    <xf numFmtId="0" fontId="7" fillId="0" borderId="20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972"/>
  <sheetViews>
    <sheetView tabSelected="1" topLeftCell="A4" workbookViewId="0">
      <selection activeCell="H18" sqref="H18"/>
    </sheetView>
  </sheetViews>
  <sheetFormatPr defaultColWidth="14.44140625" defaultRowHeight="15" customHeight="1" x14ac:dyDescent="0.25"/>
  <cols>
    <col min="1" max="5" width="5.88671875" customWidth="1"/>
    <col min="6" max="6" width="4.6640625" customWidth="1"/>
    <col min="7" max="7" width="6.6640625" customWidth="1"/>
    <col min="8" max="8" width="28.6640625" customWidth="1"/>
    <col min="9" max="13" width="5.6640625" customWidth="1"/>
    <col min="14" max="15" width="8.6640625" customWidth="1"/>
    <col min="16" max="17" width="15.44140625" customWidth="1"/>
    <col min="18" max="18" width="17" customWidth="1"/>
    <col min="19" max="19" width="16" customWidth="1"/>
    <col min="20" max="28" width="8.6640625" customWidth="1"/>
  </cols>
  <sheetData>
    <row r="1" spans="1:28" ht="12.75" customHeight="1" x14ac:dyDescent="0.25">
      <c r="A1" s="1"/>
      <c r="B1" s="1"/>
      <c r="C1" s="1"/>
      <c r="D1" s="1"/>
      <c r="E1" s="1"/>
      <c r="F1" s="1"/>
      <c r="G1" s="1"/>
      <c r="H1" s="1"/>
      <c r="I1" s="1"/>
      <c r="S1" s="2" t="s">
        <v>0</v>
      </c>
      <c r="T1" s="2" t="s">
        <v>1</v>
      </c>
    </row>
    <row r="2" spans="1:28" ht="12.75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R2" s="3" t="s">
        <v>2</v>
      </c>
      <c r="T2" s="4" t="s">
        <v>3</v>
      </c>
      <c r="U2" s="4"/>
      <c r="V2" s="4"/>
      <c r="W2" s="4" t="s">
        <v>4</v>
      </c>
      <c r="X2" s="4"/>
      <c r="Y2" s="4"/>
      <c r="Z2" s="4" t="s">
        <v>5</v>
      </c>
      <c r="AA2" s="4"/>
      <c r="AB2" s="4"/>
    </row>
    <row r="3" spans="1:28" ht="12.75" customHeight="1" x14ac:dyDescent="0.3">
      <c r="A3" s="5"/>
      <c r="H3" s="1"/>
      <c r="I3" s="1"/>
      <c r="J3" s="1"/>
      <c r="K3" s="1"/>
      <c r="L3" s="1"/>
      <c r="M3" s="1"/>
      <c r="R3" s="3" t="s">
        <v>6</v>
      </c>
      <c r="T3" s="4" t="s">
        <v>7</v>
      </c>
      <c r="U3" s="4" t="s">
        <v>8</v>
      </c>
      <c r="V3" s="4" t="s">
        <v>9</v>
      </c>
      <c r="W3" s="4" t="s">
        <v>7</v>
      </c>
      <c r="X3" s="4" t="s">
        <v>8</v>
      </c>
      <c r="Y3" s="4" t="s">
        <v>9</v>
      </c>
      <c r="Z3" s="4" t="s">
        <v>7</v>
      </c>
      <c r="AA3" s="4" t="s">
        <v>8</v>
      </c>
      <c r="AB3" s="4" t="s">
        <v>9</v>
      </c>
    </row>
    <row r="4" spans="1:28" ht="12.75" customHeight="1" x14ac:dyDescent="0.25">
      <c r="J4" s="1"/>
      <c r="K4" s="1"/>
      <c r="L4" s="1"/>
      <c r="M4" s="1"/>
      <c r="T4" s="6" t="s">
        <v>10</v>
      </c>
      <c r="U4" s="6" t="s">
        <v>11</v>
      </c>
      <c r="V4" s="6" t="s">
        <v>12</v>
      </c>
      <c r="W4" s="6" t="s">
        <v>13</v>
      </c>
      <c r="X4" s="6" t="s">
        <v>14</v>
      </c>
      <c r="Y4" s="6" t="s">
        <v>15</v>
      </c>
      <c r="Z4" s="6" t="s">
        <v>16</v>
      </c>
      <c r="AA4" s="6" t="s">
        <v>17</v>
      </c>
      <c r="AB4" s="6" t="s">
        <v>18</v>
      </c>
    </row>
    <row r="5" spans="1:28" ht="12.75" customHeight="1" x14ac:dyDescent="0.25">
      <c r="H5" s="1"/>
      <c r="I5" s="1"/>
      <c r="J5" s="1"/>
      <c r="K5" s="1"/>
      <c r="L5" s="1"/>
      <c r="M5" s="1"/>
      <c r="R5" s="2" t="s">
        <v>19</v>
      </c>
      <c r="S5" s="7" t="s">
        <v>20</v>
      </c>
      <c r="T5" s="8">
        <v>35</v>
      </c>
      <c r="U5" s="8">
        <v>30</v>
      </c>
      <c r="V5" s="8">
        <v>15</v>
      </c>
      <c r="W5" s="8">
        <v>40</v>
      </c>
      <c r="X5" s="8">
        <v>35</v>
      </c>
      <c r="Y5" s="8">
        <v>15</v>
      </c>
      <c r="Z5" s="8">
        <v>40</v>
      </c>
      <c r="AA5" s="8">
        <v>35</v>
      </c>
      <c r="AB5" s="8">
        <v>15</v>
      </c>
    </row>
    <row r="6" spans="1:28" ht="15.75" customHeight="1" x14ac:dyDescent="0.3">
      <c r="A6" s="60" t="s">
        <v>21</v>
      </c>
      <c r="B6" s="61"/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R6" s="2" t="s">
        <v>22</v>
      </c>
      <c r="S6" s="7" t="s">
        <v>23</v>
      </c>
      <c r="T6" s="8">
        <v>45</v>
      </c>
      <c r="U6" s="8">
        <v>40</v>
      </c>
      <c r="V6" s="8">
        <v>20</v>
      </c>
      <c r="W6" s="8">
        <v>50</v>
      </c>
      <c r="X6" s="8">
        <v>45</v>
      </c>
      <c r="Y6" s="8">
        <v>20</v>
      </c>
      <c r="Z6" s="8">
        <v>50</v>
      </c>
      <c r="AA6" s="8">
        <v>45</v>
      </c>
      <c r="AB6" s="8">
        <v>20</v>
      </c>
    </row>
    <row r="7" spans="1:28" ht="15.75" customHeight="1" x14ac:dyDescent="0.3">
      <c r="A7" s="62" t="s">
        <v>24</v>
      </c>
      <c r="B7" s="61"/>
      <c r="C7" s="61"/>
      <c r="D7" s="61"/>
      <c r="E7" s="61"/>
      <c r="F7" s="61"/>
      <c r="G7" s="61"/>
      <c r="H7" s="61"/>
      <c r="I7" s="61"/>
      <c r="J7" s="61"/>
      <c r="K7" s="61"/>
      <c r="L7" s="61"/>
      <c r="M7" s="61"/>
    </row>
    <row r="8" spans="1:28" ht="15.75" customHeight="1" x14ac:dyDescent="0.3">
      <c r="A8" s="10" t="s">
        <v>25</v>
      </c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R8" s="2" t="s">
        <v>26</v>
      </c>
      <c r="T8" s="11">
        <v>47</v>
      </c>
    </row>
    <row r="9" spans="1:28" ht="15.75" customHeight="1" x14ac:dyDescent="0.3">
      <c r="A9" s="63"/>
      <c r="B9" s="61"/>
      <c r="C9" s="61"/>
      <c r="D9" s="61"/>
      <c r="E9" s="61"/>
      <c r="F9" s="61"/>
      <c r="G9" s="61"/>
      <c r="H9" s="61"/>
      <c r="I9" s="12"/>
      <c r="J9" s="12"/>
      <c r="K9" s="13"/>
      <c r="L9" s="13"/>
      <c r="M9" s="13"/>
    </row>
    <row r="10" spans="1:28" ht="17.399999999999999" x14ac:dyDescent="0.3">
      <c r="A10" s="63" t="s">
        <v>27</v>
      </c>
      <c r="B10" s="61"/>
      <c r="C10" s="61"/>
      <c r="D10" s="61"/>
      <c r="E10" s="61"/>
      <c r="F10" s="61"/>
      <c r="G10" s="61"/>
      <c r="H10" s="61"/>
      <c r="I10" s="61"/>
      <c r="J10" s="61"/>
      <c r="K10" s="61"/>
      <c r="L10" s="61"/>
      <c r="M10" s="61"/>
    </row>
    <row r="11" spans="1:28" ht="17.399999999999999" x14ac:dyDescent="0.3">
      <c r="A11" s="12" t="s">
        <v>28</v>
      </c>
      <c r="B11" s="12"/>
      <c r="C11" s="12"/>
      <c r="D11" s="12"/>
      <c r="E11" s="14" t="s">
        <v>62</v>
      </c>
      <c r="F11" s="12"/>
      <c r="G11" s="12"/>
      <c r="H11" s="12"/>
      <c r="I11" s="12"/>
      <c r="J11" s="12"/>
      <c r="K11" s="12"/>
      <c r="L11" s="12"/>
      <c r="M11" s="12"/>
    </row>
    <row r="12" spans="1:28" ht="12.75" customHeight="1" thickBot="1" x14ac:dyDescent="0.3">
      <c r="A12" s="64" t="s">
        <v>29</v>
      </c>
      <c r="B12" s="65"/>
      <c r="C12" s="65"/>
      <c r="D12" s="65"/>
      <c r="E12" s="65"/>
      <c r="F12" s="44" t="s">
        <v>30</v>
      </c>
      <c r="G12" s="45" t="s">
        <v>31</v>
      </c>
      <c r="H12" s="45" t="s">
        <v>32</v>
      </c>
      <c r="I12" s="66" t="s">
        <v>33</v>
      </c>
      <c r="J12" s="67"/>
      <c r="K12" s="67"/>
      <c r="L12" s="67"/>
      <c r="M12" s="68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</row>
    <row r="13" spans="1:28" ht="12.75" customHeight="1" thickBot="1" x14ac:dyDescent="0.3">
      <c r="A13" s="55" t="s">
        <v>34</v>
      </c>
      <c r="B13" s="56"/>
      <c r="C13" s="56"/>
      <c r="D13" s="56"/>
      <c r="E13" s="57"/>
      <c r="F13" s="28"/>
      <c r="G13" s="29" t="s">
        <v>35</v>
      </c>
      <c r="H13" s="30" t="s">
        <v>36</v>
      </c>
      <c r="I13" s="58" t="s">
        <v>34</v>
      </c>
      <c r="J13" s="56"/>
      <c r="K13" s="56"/>
      <c r="L13" s="56"/>
      <c r="M13" s="59"/>
      <c r="N13" s="15"/>
      <c r="O13" s="15"/>
      <c r="P13" s="15"/>
      <c r="Q13" s="15"/>
      <c r="R13" s="15" t="s">
        <v>37</v>
      </c>
      <c r="S13" s="15"/>
      <c r="T13" s="15"/>
      <c r="U13" s="15"/>
      <c r="V13" s="15"/>
      <c r="W13" s="15"/>
      <c r="X13" s="15"/>
      <c r="Y13" s="15"/>
      <c r="Z13" s="15"/>
      <c r="AA13" s="15"/>
      <c r="AB13" s="15"/>
    </row>
    <row r="14" spans="1:28" ht="12.75" customHeight="1" x14ac:dyDescent="0.25">
      <c r="A14" s="35" t="s">
        <v>38</v>
      </c>
      <c r="B14" s="36" t="s">
        <v>39</v>
      </c>
      <c r="C14" s="36" t="s">
        <v>40</v>
      </c>
      <c r="D14" s="36" t="s">
        <v>41</v>
      </c>
      <c r="E14" s="36" t="s">
        <v>42</v>
      </c>
      <c r="F14" s="37"/>
      <c r="G14" s="37"/>
      <c r="H14" s="36"/>
      <c r="I14" s="36" t="s">
        <v>38</v>
      </c>
      <c r="J14" s="36" t="s">
        <v>39</v>
      </c>
      <c r="K14" s="36" t="s">
        <v>40</v>
      </c>
      <c r="L14" s="36" t="s">
        <v>41</v>
      </c>
      <c r="M14" s="38" t="s">
        <v>42</v>
      </c>
      <c r="N14" s="15"/>
      <c r="O14" s="15" t="s">
        <v>43</v>
      </c>
      <c r="P14" s="15" t="s">
        <v>6</v>
      </c>
      <c r="Q14" s="15" t="s">
        <v>2</v>
      </c>
      <c r="R14" s="16" t="s">
        <v>44</v>
      </c>
      <c r="S14" s="16" t="s">
        <v>45</v>
      </c>
      <c r="T14" s="15"/>
      <c r="U14" s="15"/>
      <c r="V14" s="15"/>
      <c r="W14" s="15"/>
      <c r="X14" s="15"/>
      <c r="Y14" s="15"/>
      <c r="Z14" s="15"/>
      <c r="AA14" s="15"/>
      <c r="AB14" s="15"/>
    </row>
    <row r="15" spans="1:28" ht="12.75" customHeight="1" thickBot="1" x14ac:dyDescent="0.3">
      <c r="A15" s="39" t="s">
        <v>23</v>
      </c>
      <c r="B15" s="40" t="s">
        <v>23</v>
      </c>
      <c r="C15" s="40" t="s">
        <v>23</v>
      </c>
      <c r="D15" s="40"/>
      <c r="E15" s="40"/>
      <c r="F15" s="41"/>
      <c r="G15" s="41"/>
      <c r="H15" s="42"/>
      <c r="I15" s="40" t="s">
        <v>23</v>
      </c>
      <c r="J15" s="40" t="s">
        <v>23</v>
      </c>
      <c r="K15" s="40" t="s">
        <v>23</v>
      </c>
      <c r="L15" s="40"/>
      <c r="M15" s="43"/>
      <c r="N15" s="15"/>
      <c r="O15" s="15"/>
      <c r="P15" s="15"/>
      <c r="Q15" s="15"/>
      <c r="R15" s="16" t="s">
        <v>23</v>
      </c>
      <c r="S15" s="16" t="s">
        <v>20</v>
      </c>
      <c r="T15" s="15"/>
      <c r="U15" s="15"/>
      <c r="V15" s="15"/>
      <c r="W15" s="15"/>
      <c r="X15" s="15"/>
      <c r="Y15" s="15"/>
      <c r="Z15" s="15"/>
      <c r="AA15" s="15"/>
      <c r="AB15" s="15"/>
    </row>
    <row r="16" spans="1:28" ht="13.5" customHeight="1" x14ac:dyDescent="0.3">
      <c r="A16" s="46">
        <v>0.3125</v>
      </c>
      <c r="B16" s="31">
        <v>0.4375</v>
      </c>
      <c r="C16" s="31">
        <v>0.6875</v>
      </c>
      <c r="D16" s="31"/>
      <c r="E16" s="32"/>
      <c r="F16" s="33"/>
      <c r="G16" s="33">
        <v>0</v>
      </c>
      <c r="H16" s="34" t="s">
        <v>61</v>
      </c>
      <c r="I16" s="32">
        <f t="shared" ref="I16:K17" si="0">I17+TIME(0,0,(3600*($O17-$O16)/(INDEX($T$5:$AB$6,MATCH(I$15,$S$5:$S$6,0),MATCH(CONCATENATE($P17,$Q17),$T$4:$AB$4,0)))+$T$8))</f>
        <v>0.22575231481481484</v>
      </c>
      <c r="J16" s="32">
        <f t="shared" si="0"/>
        <v>0.4028356481481481</v>
      </c>
      <c r="K16" s="32">
        <f t="shared" si="0"/>
        <v>0.5590856481481481</v>
      </c>
      <c r="L16" s="32"/>
      <c r="M16" s="47"/>
      <c r="O16" s="5">
        <v>0</v>
      </c>
      <c r="P16" s="17"/>
      <c r="Q16" s="17"/>
      <c r="R16" s="18"/>
    </row>
    <row r="17" spans="1:23" ht="13.5" customHeight="1" x14ac:dyDescent="0.3">
      <c r="A17" s="48">
        <f t="shared" ref="A17:C18" si="1">A16+TIME(0,0,(3600*($O17-$O16)/(INDEX($T$5:$AB$6,MATCH(A$15,$S$5:$S$6,0),MATCH(CONCATENATE($P17,$Q17),$T$4:$AB$4,0)))+$T$8))</f>
        <v>0.32128472222222221</v>
      </c>
      <c r="B17" s="19">
        <f t="shared" si="1"/>
        <v>0.44628472222222221</v>
      </c>
      <c r="C17" s="19">
        <f t="shared" si="1"/>
        <v>0.69628472222222226</v>
      </c>
      <c r="D17" s="19"/>
      <c r="E17" s="19"/>
      <c r="F17" s="20">
        <v>9.9</v>
      </c>
      <c r="G17" s="20">
        <v>1</v>
      </c>
      <c r="H17" s="21" t="s">
        <v>63</v>
      </c>
      <c r="I17" s="19">
        <f t="shared" si="0"/>
        <v>0.2169675925925926</v>
      </c>
      <c r="J17" s="19">
        <f t="shared" si="0"/>
        <v>0.39405092592592589</v>
      </c>
      <c r="K17" s="19">
        <f t="shared" si="0"/>
        <v>0.55030092592592583</v>
      </c>
      <c r="L17" s="19"/>
      <c r="M17" s="49"/>
      <c r="O17" s="5">
        <f t="shared" ref="O17:O27" si="2">O16+F17</f>
        <v>9.9</v>
      </c>
      <c r="P17" s="8">
        <v>1</v>
      </c>
      <c r="Q17" s="22" t="s">
        <v>46</v>
      </c>
      <c r="R17" s="23">
        <f t="shared" ref="R17:S18" si="3">TIME(0,0,(3600*($O17-$O16)/(INDEX($T$5:$AB$6,MATCH(R$15,$S$5:$S$6,0),MATCH((CONCATENATE($P17,$Q17)),$T$4:$AB$4,0)))))</f>
        <v>8.2407407407407412E-3</v>
      </c>
      <c r="S17" s="23">
        <f t="shared" si="3"/>
        <v>1.03125E-2</v>
      </c>
      <c r="T17" s="1"/>
      <c r="U17" s="24"/>
      <c r="V17" s="1"/>
      <c r="W17" s="1"/>
    </row>
    <row r="18" spans="1:23" ht="13.5" customHeight="1" x14ac:dyDescent="0.3">
      <c r="A18" s="48">
        <f t="shared" si="1"/>
        <v>0.32457175925925924</v>
      </c>
      <c r="B18" s="19">
        <f t="shared" si="1"/>
        <v>0.44957175925925924</v>
      </c>
      <c r="C18" s="19">
        <f t="shared" si="1"/>
        <v>0.6995717592592593</v>
      </c>
      <c r="D18" s="19"/>
      <c r="E18" s="19"/>
      <c r="F18" s="20">
        <v>3.3</v>
      </c>
      <c r="G18" s="20">
        <v>2</v>
      </c>
      <c r="H18" s="21" t="s">
        <v>47</v>
      </c>
      <c r="I18" s="19">
        <f t="shared" ref="I18:K18" si="4">I19+TIME(0,0,(3600*($O19-$O18)/(INDEX($T$5:$AB$6,MATCH(I$15,$S$5:$S$6,0),MATCH(CONCATENATE($P19,$Q19),$T$4:$AB$4,0)))+$T$8))</f>
        <v>0.21368055555555557</v>
      </c>
      <c r="J18" s="19">
        <f t="shared" si="4"/>
        <v>0.39076388888888886</v>
      </c>
      <c r="K18" s="19">
        <f t="shared" si="4"/>
        <v>0.5470138888888888</v>
      </c>
      <c r="L18" s="19"/>
      <c r="M18" s="49"/>
      <c r="O18" s="5">
        <f t="shared" si="2"/>
        <v>13.2</v>
      </c>
      <c r="P18" s="8">
        <v>1</v>
      </c>
      <c r="Q18" s="22" t="s">
        <v>46</v>
      </c>
      <c r="R18" s="23">
        <f t="shared" si="3"/>
        <v>2.7430555555555559E-3</v>
      </c>
      <c r="S18" s="23">
        <f t="shared" si="3"/>
        <v>3.4375E-3</v>
      </c>
      <c r="T18" s="1"/>
      <c r="U18" s="24"/>
      <c r="V18" s="1"/>
      <c r="W18" s="1"/>
    </row>
    <row r="19" spans="1:23" ht="13.5" customHeight="1" x14ac:dyDescent="0.3">
      <c r="A19" s="48">
        <f t="shared" ref="A19:C19" si="5">A18+TIME(0,0,(3600*($O19-$O18)/(INDEX($T$5:$AB$6,MATCH(A$15,$S$5:$S$6,0),MATCH(CONCATENATE($P19,$Q19),$T$4:$AB$4,0)))+$T$8))</f>
        <v>0.32627314814814812</v>
      </c>
      <c r="B19" s="19">
        <f t="shared" si="5"/>
        <v>0.45127314814814812</v>
      </c>
      <c r="C19" s="19">
        <f t="shared" si="5"/>
        <v>0.70127314814814823</v>
      </c>
      <c r="D19" s="19"/>
      <c r="E19" s="19"/>
      <c r="F19" s="20">
        <v>1.4</v>
      </c>
      <c r="G19" s="20">
        <v>3</v>
      </c>
      <c r="H19" s="21" t="s">
        <v>48</v>
      </c>
      <c r="I19" s="19">
        <f t="shared" ref="I19:K19" si="6">I20+TIME(0,0,(3600*($O20-$O19)/(INDEX($T$5:$AB$6,MATCH(I$15,$S$5:$S$6,0),MATCH(CONCATENATE($P20,$Q20),$T$4:$AB$4,0)))+$T$8))</f>
        <v>0.21197916666666669</v>
      </c>
      <c r="J19" s="19">
        <f t="shared" si="6"/>
        <v>0.38906249999999998</v>
      </c>
      <c r="K19" s="19">
        <f t="shared" si="6"/>
        <v>0.54531249999999987</v>
      </c>
      <c r="L19" s="19"/>
      <c r="M19" s="49"/>
      <c r="O19" s="5">
        <f t="shared" si="2"/>
        <v>14.6</v>
      </c>
      <c r="P19" s="8">
        <v>1</v>
      </c>
      <c r="Q19" s="22" t="s">
        <v>49</v>
      </c>
      <c r="R19" s="23">
        <f t="shared" ref="R19:S19" si="7">TIME(0,0,(3600*($O19-$O18)/(INDEX($T$5:$AB$6,MATCH(R$15,$S$5:$S$6,0),MATCH((CONCATENATE($P19,$Q19)),$T$4:$AB$4,0)))))</f>
        <v>1.1574074074074076E-3</v>
      </c>
      <c r="S19" s="23">
        <f t="shared" si="7"/>
        <v>1.4583333333333334E-3</v>
      </c>
      <c r="T19" s="1"/>
      <c r="U19" s="24"/>
      <c r="V19" s="1"/>
      <c r="W19" s="1"/>
    </row>
    <row r="20" spans="1:23" ht="13.5" customHeight="1" x14ac:dyDescent="0.3">
      <c r="A20" s="48">
        <f t="shared" ref="A20:C20" si="8">A19+TIME(0,0,(3600*($O20-$O19)/(INDEX($T$5:$AB$6,MATCH(A$15,$S$5:$S$6,0),MATCH(CONCATENATE($P20,$Q20),$T$4:$AB$4,0)))+$T$8))</f>
        <v>0.3303935185185185</v>
      </c>
      <c r="B20" s="19">
        <f t="shared" si="8"/>
        <v>0.4553935185185185</v>
      </c>
      <c r="C20" s="19">
        <f t="shared" si="8"/>
        <v>0.70539351851851861</v>
      </c>
      <c r="D20" s="19"/>
      <c r="E20" s="19"/>
      <c r="F20" s="20">
        <v>4.3</v>
      </c>
      <c r="G20" s="20">
        <v>4</v>
      </c>
      <c r="H20" s="21" t="s">
        <v>50</v>
      </c>
      <c r="I20" s="19">
        <f t="shared" ref="I20:K20" si="9">I21+TIME(0,0,(3600*($O21-$O20)/(INDEX($T$5:$AB$6,MATCH(I$15,$S$5:$S$6,0),MATCH(CONCATENATE($P21,$Q21),$T$4:$AB$4,0)))+$T$8))</f>
        <v>0.20785879629629633</v>
      </c>
      <c r="J20" s="19">
        <f t="shared" si="9"/>
        <v>0.38494212962962959</v>
      </c>
      <c r="K20" s="19">
        <f t="shared" si="9"/>
        <v>0.54119212962962948</v>
      </c>
      <c r="L20" s="19"/>
      <c r="M20" s="49"/>
      <c r="O20" s="5">
        <f t="shared" si="2"/>
        <v>18.899999999999999</v>
      </c>
      <c r="P20" s="8">
        <v>1</v>
      </c>
      <c r="Q20" s="22" t="s">
        <v>49</v>
      </c>
      <c r="R20" s="23">
        <f t="shared" ref="R20:S20" si="10">TIME(0,0,(3600*($O20-$O19)/(INDEX($T$5:$AB$6,MATCH(R$15,$S$5:$S$6,0),MATCH((CONCATENATE($P20,$Q20)),$T$4:$AB$4,0)))))</f>
        <v>3.5763888888888894E-3</v>
      </c>
      <c r="S20" s="23">
        <f t="shared" si="10"/>
        <v>4.4791666666666669E-3</v>
      </c>
      <c r="T20" s="1"/>
      <c r="U20" s="24"/>
      <c r="V20" s="1"/>
      <c r="W20" s="1"/>
    </row>
    <row r="21" spans="1:23" ht="13.5" customHeight="1" x14ac:dyDescent="0.3">
      <c r="A21" s="48">
        <f t="shared" ref="A21:C21" si="11">A20+TIME(0,0,(3600*($O21-$O20)/(INDEX($T$5:$AB$6,MATCH(A$15,$S$5:$S$6,0),MATCH(CONCATENATE($P21,$Q21),$T$4:$AB$4,0)))+$T$8))</f>
        <v>0.33284722222222218</v>
      </c>
      <c r="B21" s="19">
        <f t="shared" si="11"/>
        <v>0.45784722222222218</v>
      </c>
      <c r="C21" s="19">
        <f t="shared" si="11"/>
        <v>0.70784722222222229</v>
      </c>
      <c r="D21" s="19"/>
      <c r="E21" s="19"/>
      <c r="F21" s="20">
        <v>2.2999999999999998</v>
      </c>
      <c r="G21" s="20">
        <v>5</v>
      </c>
      <c r="H21" s="21" t="s">
        <v>51</v>
      </c>
      <c r="I21" s="19">
        <f t="shared" ref="I21:K21" si="12">I22+TIME(0,0,(3600*($O22-$O21)/(INDEX($T$5:$AB$6,MATCH(I$15,$S$5:$S$6,0),MATCH(CONCATENATE($P22,$Q22),$T$4:$AB$4,0)))+$T$8))</f>
        <v>0.20540509259259263</v>
      </c>
      <c r="J21" s="19">
        <f t="shared" si="12"/>
        <v>0.38248842592592591</v>
      </c>
      <c r="K21" s="19">
        <f t="shared" si="12"/>
        <v>0.5387384259259258</v>
      </c>
      <c r="L21" s="19"/>
      <c r="M21" s="49"/>
      <c r="O21" s="5">
        <f t="shared" si="2"/>
        <v>21.2</v>
      </c>
      <c r="P21" s="8">
        <v>1</v>
      </c>
      <c r="Q21" s="22" t="s">
        <v>49</v>
      </c>
      <c r="R21" s="23">
        <f t="shared" ref="R21:S21" si="13">TIME(0,0,(3600*($O21-$O20)/(INDEX($T$5:$AB$6,MATCH(R$15,$S$5:$S$6,0),MATCH((CONCATENATE($P21,$Q21)),$T$4:$AB$4,0)))))</f>
        <v>1.9097222222222222E-3</v>
      </c>
      <c r="S21" s="23">
        <f t="shared" si="13"/>
        <v>2.3958333333333336E-3</v>
      </c>
      <c r="T21" s="1"/>
      <c r="U21" s="24"/>
      <c r="V21" s="1"/>
      <c r="W21" s="1"/>
    </row>
    <row r="22" spans="1:23" ht="13.5" customHeight="1" x14ac:dyDescent="0.3">
      <c r="A22" s="48">
        <f t="shared" ref="A22:C22" si="14">A21+TIME(0,0,(3600*($O22-$O21)/(INDEX($T$5:$AB$6,MATCH(A$15,$S$5:$S$6,0),MATCH(CONCATENATE($P22,$Q22),$T$4:$AB$4,0)))+$T$8))</f>
        <v>0.33655092592592589</v>
      </c>
      <c r="B22" s="19">
        <f t="shared" si="14"/>
        <v>0.46155092592592589</v>
      </c>
      <c r="C22" s="19">
        <f t="shared" si="14"/>
        <v>0.71155092592592595</v>
      </c>
      <c r="D22" s="19"/>
      <c r="E22" s="19"/>
      <c r="F22" s="20">
        <v>3.8</v>
      </c>
      <c r="G22" s="20">
        <v>6</v>
      </c>
      <c r="H22" s="21" t="s">
        <v>52</v>
      </c>
      <c r="I22" s="19">
        <f t="shared" ref="I22:K22" si="15">I23+TIME(0,0,(3600*($O23-$O22)/(INDEX($T$5:$AB$6,MATCH(I$15,$S$5:$S$6,0),MATCH(CONCATENATE($P23,$Q23),$T$4:$AB$4,0)))+$T$8))</f>
        <v>0.20170138888888892</v>
      </c>
      <c r="J22" s="19">
        <f t="shared" si="15"/>
        <v>0.3787847222222222</v>
      </c>
      <c r="K22" s="19">
        <f t="shared" si="15"/>
        <v>0.53503472222222215</v>
      </c>
      <c r="L22" s="19"/>
      <c r="M22" s="49"/>
      <c r="O22" s="5">
        <f t="shared" si="2"/>
        <v>25</v>
      </c>
      <c r="P22" s="8">
        <v>1</v>
      </c>
      <c r="Q22" s="22" t="s">
        <v>49</v>
      </c>
      <c r="R22" s="23">
        <f t="shared" ref="R22:S22" si="16">TIME(0,0,(3600*($O22-$O21)/(INDEX($T$5:$AB$6,MATCH(R$15,$S$5:$S$6,0),MATCH((CONCATENATE($P22,$Q22)),$T$4:$AB$4,0)))))</f>
        <v>3.1597222222222222E-3</v>
      </c>
      <c r="S22" s="23">
        <f t="shared" si="16"/>
        <v>3.9583333333333337E-3</v>
      </c>
      <c r="T22" s="1"/>
      <c r="U22" s="24"/>
      <c r="V22" s="1"/>
      <c r="W22" s="1"/>
    </row>
    <row r="23" spans="1:23" ht="13.5" customHeight="1" x14ac:dyDescent="0.3">
      <c r="A23" s="48">
        <f t="shared" ref="A23:C23" si="17">A22+TIME(0,0,(3600*($O23-$O22)/(INDEX($T$5:$AB$6,MATCH(A$15,$S$5:$S$6,0),MATCH(CONCATENATE($P23,$Q23),$T$4:$AB$4,0)))+$T$8))</f>
        <v>0.3402546296296296</v>
      </c>
      <c r="B23" s="19">
        <f t="shared" si="17"/>
        <v>0.4652546296296296</v>
      </c>
      <c r="C23" s="19">
        <f t="shared" si="17"/>
        <v>0.7152546296296296</v>
      </c>
      <c r="D23" s="19"/>
      <c r="E23" s="19"/>
      <c r="F23" s="20">
        <v>3.8</v>
      </c>
      <c r="G23" s="20">
        <v>7</v>
      </c>
      <c r="H23" s="21" t="s">
        <v>53</v>
      </c>
      <c r="I23" s="19">
        <f t="shared" ref="I23:K23" si="18">I24+TIME(0,0,(3600*($O24-$O23)/(INDEX($T$5:$AB$6,MATCH(I$15,$S$5:$S$6,0),MATCH(CONCATENATE($P24,$Q24),$T$4:$AB$4,0)))+$T$8))</f>
        <v>0.19799768518518521</v>
      </c>
      <c r="J23" s="19">
        <f t="shared" si="18"/>
        <v>0.37508101851851849</v>
      </c>
      <c r="K23" s="19">
        <f t="shared" si="18"/>
        <v>0.53133101851851849</v>
      </c>
      <c r="L23" s="19"/>
      <c r="M23" s="49"/>
      <c r="O23" s="5">
        <f t="shared" si="2"/>
        <v>28.8</v>
      </c>
      <c r="P23" s="8">
        <v>1</v>
      </c>
      <c r="Q23" s="22" t="s">
        <v>49</v>
      </c>
      <c r="R23" s="23">
        <f t="shared" ref="R23:S23" si="19">TIME(0,0,(3600*($O23-$O22)/(INDEX($T$5:$AB$6,MATCH(R$15,$S$5:$S$6,0),MATCH((CONCATENATE($P23,$Q23)),$T$4:$AB$4,0)))))</f>
        <v>3.1597222222222222E-3</v>
      </c>
      <c r="S23" s="23">
        <f t="shared" si="19"/>
        <v>3.9583333333333337E-3</v>
      </c>
      <c r="T23" s="1"/>
      <c r="U23" s="24"/>
      <c r="V23" s="1"/>
      <c r="W23" s="1"/>
    </row>
    <row r="24" spans="1:23" ht="13.5" customHeight="1" x14ac:dyDescent="0.3">
      <c r="A24" s="48">
        <f t="shared" ref="A24:C24" si="20">A23+TIME(0,0,(3600*($O24-$O23)/(INDEX($T$5:$AB$6,MATCH(A$15,$S$5:$S$6,0),MATCH(CONCATENATE($P24,$Q24),$T$4:$AB$4,0)))+$T$8))</f>
        <v>0.34296296296296291</v>
      </c>
      <c r="B24" s="19">
        <f t="shared" si="20"/>
        <v>0.46796296296296291</v>
      </c>
      <c r="C24" s="19">
        <f t="shared" si="20"/>
        <v>0.71796296296296291</v>
      </c>
      <c r="D24" s="19"/>
      <c r="E24" s="19"/>
      <c r="F24" s="20">
        <v>2.6</v>
      </c>
      <c r="G24" s="20">
        <v>8</v>
      </c>
      <c r="H24" s="21" t="s">
        <v>54</v>
      </c>
      <c r="I24" s="19">
        <f t="shared" ref="I24:K24" si="21">I25+TIME(0,0,(3600*($O25-$O24)/(INDEX($T$5:$AB$6,MATCH(I$15,$S$5:$S$6,0),MATCH(CONCATENATE($P25,$Q25),$T$4:$AB$4,0)))+$T$8))</f>
        <v>0.19528935185185187</v>
      </c>
      <c r="J24" s="19">
        <f t="shared" si="21"/>
        <v>0.37237268518518518</v>
      </c>
      <c r="K24" s="19">
        <f t="shared" si="21"/>
        <v>0.52862268518518518</v>
      </c>
      <c r="L24" s="19"/>
      <c r="M24" s="49"/>
      <c r="O24" s="5">
        <f t="shared" si="2"/>
        <v>31.400000000000002</v>
      </c>
      <c r="P24" s="8">
        <v>1</v>
      </c>
      <c r="Q24" s="22" t="s">
        <v>49</v>
      </c>
      <c r="R24" s="23">
        <f t="shared" ref="R24:S24" si="22">TIME(0,0,(3600*($O24-$O23)/(INDEX($T$5:$AB$6,MATCH(R$15,$S$5:$S$6,0),MATCH((CONCATENATE($P24,$Q24)),$T$4:$AB$4,0)))))</f>
        <v>2.1643518518518518E-3</v>
      </c>
      <c r="S24" s="23">
        <f t="shared" si="22"/>
        <v>2.7083333333333334E-3</v>
      </c>
      <c r="T24" s="1"/>
      <c r="U24" s="24"/>
      <c r="V24" s="1"/>
      <c r="W24" s="1"/>
    </row>
    <row r="25" spans="1:23" ht="13.5" customHeight="1" x14ac:dyDescent="0.3">
      <c r="A25" s="48">
        <f t="shared" ref="A25:C25" si="23">A24+TIME(0,0,(3600*($O25-$O24)/(INDEX($T$5:$AB$6,MATCH(A$15,$S$5:$S$6,0),MATCH(CONCATENATE($P25,$Q25),$T$4:$AB$4,0)))+$T$8))</f>
        <v>0.34442129629629625</v>
      </c>
      <c r="B25" s="19">
        <f t="shared" si="23"/>
        <v>0.46942129629629625</v>
      </c>
      <c r="C25" s="19">
        <f t="shared" si="23"/>
        <v>0.71942129629629625</v>
      </c>
      <c r="D25" s="19"/>
      <c r="E25" s="19"/>
      <c r="F25" s="20">
        <v>1.1000000000000001</v>
      </c>
      <c r="G25" s="20">
        <v>9</v>
      </c>
      <c r="H25" s="21" t="s">
        <v>55</v>
      </c>
      <c r="I25" s="19">
        <f t="shared" ref="I25:K25" si="24">I26+TIME(0,0,(3600*($O26-$O25)/(INDEX($T$5:$AB$6,MATCH(I$15,$S$5:$S$6,0),MATCH(CONCATENATE($P26,$Q26),$T$4:$AB$4,0)))+$T$8))</f>
        <v>0.19383101851851853</v>
      </c>
      <c r="J25" s="19">
        <f t="shared" si="24"/>
        <v>0.37091435185185184</v>
      </c>
      <c r="K25" s="19">
        <f t="shared" si="24"/>
        <v>0.52716435185185184</v>
      </c>
      <c r="L25" s="19"/>
      <c r="M25" s="49"/>
      <c r="O25" s="5">
        <f t="shared" si="2"/>
        <v>32.5</v>
      </c>
      <c r="P25" s="8">
        <v>1</v>
      </c>
      <c r="Q25" s="22" t="s">
        <v>49</v>
      </c>
      <c r="R25" s="23">
        <f t="shared" ref="R25:S25" si="25">TIME(0,0,(3600*($O25-$O24)/(INDEX($T$5:$AB$6,MATCH(R$15,$S$5:$S$6,0),MATCH((CONCATENATE($P25,$Q25)),$T$4:$AB$4,0)))))</f>
        <v>9.1435185185185185E-4</v>
      </c>
      <c r="S25" s="23">
        <f t="shared" si="25"/>
        <v>1.1458333333333333E-3</v>
      </c>
      <c r="T25" s="1"/>
      <c r="U25" s="24"/>
      <c r="V25" s="1"/>
      <c r="W25" s="1"/>
    </row>
    <row r="26" spans="1:23" ht="13.5" customHeight="1" x14ac:dyDescent="0.3">
      <c r="A26" s="48">
        <f t="shared" ref="A26:C26" si="26">A25+TIME(0,0,(3600*($O26-$O25)/(INDEX($T$5:$AB$6,MATCH(A$15,$S$5:$S$6,0),MATCH(CONCATENATE($P26,$Q26),$T$4:$AB$4,0)))+$T$8))</f>
        <v>0.34621527777777772</v>
      </c>
      <c r="B26" s="19">
        <f t="shared" si="26"/>
        <v>0.47121527777777772</v>
      </c>
      <c r="C26" s="19">
        <f t="shared" si="26"/>
        <v>0.72121527777777772</v>
      </c>
      <c r="D26" s="19"/>
      <c r="E26" s="19"/>
      <c r="F26" s="20">
        <v>1.5</v>
      </c>
      <c r="G26" s="20">
        <v>10</v>
      </c>
      <c r="H26" s="21" t="s">
        <v>56</v>
      </c>
      <c r="I26" s="19">
        <f t="shared" ref="I26:K26" si="27">I27+TIME(0,0,(3600*($O27-$O26)/(INDEX($T$5:$AB$6,MATCH(I$15,$S$5:$S$6,0),MATCH(CONCATENATE($P27,$Q27),$T$4:$AB$4,0)))+$T$8))</f>
        <v>0.19203703703703703</v>
      </c>
      <c r="J26" s="19">
        <f t="shared" si="27"/>
        <v>0.36912037037037038</v>
      </c>
      <c r="K26" s="19">
        <f t="shared" si="27"/>
        <v>0.52537037037037038</v>
      </c>
      <c r="L26" s="19"/>
      <c r="M26" s="49"/>
      <c r="O26" s="5">
        <f t="shared" si="2"/>
        <v>34</v>
      </c>
      <c r="P26" s="8">
        <v>1</v>
      </c>
      <c r="Q26" s="22" t="s">
        <v>49</v>
      </c>
      <c r="R26" s="23">
        <f t="shared" ref="R26:S26" si="28">TIME(0,0,(3600*($O26-$O25)/(INDEX($T$5:$AB$6,MATCH(R$15,$S$5:$S$6,0),MATCH((CONCATENATE($P26,$Q26)),$T$4:$AB$4,0)))))</f>
        <v>1.25E-3</v>
      </c>
      <c r="S26" s="23">
        <f t="shared" si="28"/>
        <v>1.5624999999999999E-3</v>
      </c>
      <c r="T26" s="1"/>
      <c r="U26" s="24"/>
      <c r="V26" s="1"/>
      <c r="W26" s="1"/>
    </row>
    <row r="27" spans="1:23" ht="13.5" customHeight="1" x14ac:dyDescent="0.3">
      <c r="A27" s="48">
        <f t="shared" ref="A27:C27" si="29">A26+TIME(0,0,(3600*($O27-$O26)/(INDEX($T$5:$AB$6,MATCH(A$15,$S$5:$S$6,0),MATCH(CONCATENATE($P27,$Q27),$T$4:$AB$4,0)))+$T$8))</f>
        <v>0.35075231481481478</v>
      </c>
      <c r="B27" s="19">
        <f t="shared" si="29"/>
        <v>0.47575231481481478</v>
      </c>
      <c r="C27" s="19">
        <f t="shared" si="29"/>
        <v>0.72575231481481473</v>
      </c>
      <c r="D27" s="19"/>
      <c r="E27" s="19"/>
      <c r="F27" s="20">
        <v>4.8</v>
      </c>
      <c r="G27" s="20">
        <v>11</v>
      </c>
      <c r="H27" s="21" t="s">
        <v>57</v>
      </c>
      <c r="I27" s="25">
        <v>0.1875</v>
      </c>
      <c r="J27" s="25">
        <v>0.36458333333333331</v>
      </c>
      <c r="K27" s="25">
        <v>0.52083333333333337</v>
      </c>
      <c r="L27" s="25"/>
      <c r="M27" s="49"/>
      <c r="O27" s="5">
        <f t="shared" si="2"/>
        <v>38.799999999999997</v>
      </c>
      <c r="P27" s="8">
        <v>1</v>
      </c>
      <c r="Q27" s="22" t="s">
        <v>49</v>
      </c>
      <c r="R27" s="23">
        <f t="shared" ref="R27:S27" si="30">TIME(0,0,(3600*($O27-$O26)/(INDEX($T$5:$AB$6,MATCH(R$15,$S$5:$S$6,0),MATCH((CONCATENATE($P27,$Q27)),$T$4:$AB$4,0)))))</f>
        <v>3.9930555555555561E-3</v>
      </c>
      <c r="S27" s="23">
        <f t="shared" si="30"/>
        <v>5.0000000000000001E-3</v>
      </c>
      <c r="T27" s="1"/>
      <c r="U27" s="24"/>
      <c r="V27" s="1"/>
      <c r="W27" s="1"/>
    </row>
    <row r="28" spans="1:23" ht="13.5" customHeight="1" x14ac:dyDescent="0.3">
      <c r="A28" s="48"/>
      <c r="B28" s="19"/>
      <c r="C28" s="19"/>
      <c r="D28" s="19"/>
      <c r="E28" s="19"/>
      <c r="F28" s="20"/>
      <c r="G28" s="20"/>
      <c r="H28" s="21"/>
      <c r="I28" s="19"/>
      <c r="J28" s="19"/>
      <c r="K28" s="19"/>
      <c r="L28" s="19"/>
      <c r="M28" s="49"/>
      <c r="R28" s="23"/>
      <c r="S28" s="23"/>
      <c r="T28" s="1"/>
      <c r="U28" s="24"/>
      <c r="V28" s="1"/>
      <c r="W28" s="1"/>
    </row>
    <row r="29" spans="1:23" ht="13.5" customHeight="1" x14ac:dyDescent="0.25">
      <c r="A29" s="50" t="s">
        <v>58</v>
      </c>
      <c r="B29" s="51" t="s">
        <v>59</v>
      </c>
      <c r="C29" s="51" t="s">
        <v>59</v>
      </c>
      <c r="D29" s="51"/>
      <c r="E29" s="52"/>
      <c r="F29" s="51"/>
      <c r="G29" s="51"/>
      <c r="H29" s="53"/>
      <c r="I29" s="52" t="s">
        <v>58</v>
      </c>
      <c r="J29" s="52" t="s">
        <v>59</v>
      </c>
      <c r="K29" s="52" t="s">
        <v>59</v>
      </c>
      <c r="L29" s="52"/>
      <c r="M29" s="54"/>
    </row>
    <row r="30" spans="1:23" ht="13.5" customHeight="1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</row>
    <row r="31" spans="1:23" ht="13.5" customHeight="1" x14ac:dyDescent="0.3">
      <c r="I31" s="5" t="s">
        <v>60</v>
      </c>
    </row>
    <row r="32" spans="1:23" ht="13.5" customHeight="1" x14ac:dyDescent="0.25"/>
    <row r="33" spans="15:28" ht="13.5" customHeight="1" x14ac:dyDescent="0.25"/>
    <row r="34" spans="15:28" ht="13.5" customHeight="1" x14ac:dyDescent="0.25"/>
    <row r="35" spans="15:28" ht="13.5" customHeight="1" x14ac:dyDescent="0.25"/>
    <row r="36" spans="15:28" ht="13.5" customHeight="1" x14ac:dyDescent="0.25"/>
    <row r="37" spans="15:28" ht="13.5" customHeight="1" x14ac:dyDescent="0.25"/>
    <row r="38" spans="15:28" ht="13.5" customHeight="1" x14ac:dyDescent="0.25"/>
    <row r="39" spans="15:28" ht="13.5" customHeight="1" x14ac:dyDescent="0.25"/>
    <row r="40" spans="15:28" ht="13.5" customHeight="1" x14ac:dyDescent="0.25"/>
    <row r="41" spans="15:28" ht="13.5" customHeight="1" x14ac:dyDescent="0.25"/>
    <row r="42" spans="15:28" ht="13.5" customHeight="1" x14ac:dyDescent="0.25"/>
    <row r="43" spans="15:28" ht="13.5" customHeight="1" x14ac:dyDescent="0.25"/>
    <row r="44" spans="15:28" ht="13.5" customHeight="1" x14ac:dyDescent="0.25"/>
    <row r="45" spans="15:28" ht="13.5" customHeight="1" x14ac:dyDescent="0.25"/>
    <row r="46" spans="15:28" ht="13.5" customHeight="1" x14ac:dyDescent="0.25"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</row>
    <row r="47" spans="15:28" ht="13.5" customHeight="1" x14ac:dyDescent="0.25"/>
    <row r="48" spans="15:28" ht="13.5" customHeight="1" x14ac:dyDescent="0.25"/>
    <row r="49" spans="1:14" ht="13.5" customHeight="1" x14ac:dyDescent="0.25"/>
    <row r="50" spans="1:14" ht="13.5" customHeight="1" x14ac:dyDescent="0.25"/>
    <row r="51" spans="1:14" ht="13.5" customHeight="1" x14ac:dyDescent="0.25"/>
    <row r="52" spans="1:14" ht="19.5" customHeight="1" x14ac:dyDescent="0.2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</row>
    <row r="53" spans="1:14" ht="12.75" customHeight="1" x14ac:dyDescent="0.25"/>
    <row r="54" spans="1:14" ht="12.75" customHeight="1" x14ac:dyDescent="0.25"/>
    <row r="55" spans="1:14" ht="12.75" customHeight="1" x14ac:dyDescent="0.25"/>
    <row r="56" spans="1:14" ht="12.75" customHeight="1" x14ac:dyDescent="0.3">
      <c r="A56" s="26"/>
      <c r="B56" s="26"/>
      <c r="C56" s="26"/>
      <c r="D56" s="26"/>
      <c r="E56" s="26"/>
      <c r="F56" s="26"/>
      <c r="G56" s="26"/>
      <c r="H56" s="26"/>
    </row>
    <row r="57" spans="1:14" ht="12.75" customHeight="1" x14ac:dyDescent="0.25">
      <c r="B57" s="27"/>
      <c r="C57" s="27"/>
      <c r="D57" s="27"/>
      <c r="E57" s="27"/>
      <c r="F57" s="27"/>
      <c r="G57" s="27"/>
    </row>
    <row r="58" spans="1:14" ht="12.75" customHeight="1" x14ac:dyDescent="0.25">
      <c r="B58" s="27"/>
      <c r="C58" s="27"/>
      <c r="D58" s="27"/>
      <c r="E58" s="27"/>
      <c r="F58" s="27"/>
      <c r="G58" s="27"/>
    </row>
    <row r="59" spans="1:14" ht="12.75" customHeight="1" x14ac:dyDescent="0.25">
      <c r="B59" s="27"/>
      <c r="C59" s="27"/>
      <c r="D59" s="27"/>
      <c r="E59" s="27"/>
      <c r="F59" s="27"/>
    </row>
    <row r="60" spans="1:14" ht="12.75" customHeight="1" x14ac:dyDescent="0.25">
      <c r="B60" s="27"/>
    </row>
    <row r="61" spans="1:14" ht="12.75" customHeight="1" x14ac:dyDescent="0.25">
      <c r="B61" s="27"/>
    </row>
    <row r="62" spans="1:14" ht="12.75" customHeight="1" x14ac:dyDescent="0.25">
      <c r="B62" s="27"/>
    </row>
    <row r="63" spans="1:14" ht="12.75" customHeight="1" x14ac:dyDescent="0.25">
      <c r="B63" s="27"/>
    </row>
    <row r="64" spans="1:14" ht="12.75" customHeight="1" x14ac:dyDescent="0.3">
      <c r="A64" s="26"/>
      <c r="B64" s="26"/>
      <c r="C64" s="26"/>
      <c r="D64" s="26"/>
      <c r="E64" s="26"/>
      <c r="F64" s="26"/>
      <c r="G64" s="26"/>
      <c r="H64" s="26"/>
      <c r="I64" s="26"/>
      <c r="J64" s="26"/>
    </row>
    <row r="65" spans="1:1" ht="12.75" customHeight="1" x14ac:dyDescent="0.3">
      <c r="A65" s="26"/>
    </row>
    <row r="66" spans="1:1" ht="16.5" customHeight="1" x14ac:dyDescent="0.25"/>
    <row r="67" spans="1:1" ht="16.5" customHeight="1" x14ac:dyDescent="0.25"/>
    <row r="68" spans="1:1" ht="16.5" customHeight="1" x14ac:dyDescent="0.25"/>
    <row r="69" spans="1:1" ht="16.5" customHeight="1" x14ac:dyDescent="0.25"/>
    <row r="70" spans="1:1" ht="16.5" customHeight="1" x14ac:dyDescent="0.25"/>
    <row r="71" spans="1:1" ht="12.75" customHeight="1" x14ac:dyDescent="0.25"/>
    <row r="72" spans="1:1" ht="12.75" customHeight="1" x14ac:dyDescent="0.25"/>
    <row r="73" spans="1:1" ht="12.75" customHeight="1" x14ac:dyDescent="0.25"/>
    <row r="74" spans="1:1" ht="12.75" customHeight="1" x14ac:dyDescent="0.25"/>
    <row r="75" spans="1:1" ht="12.75" customHeight="1" x14ac:dyDescent="0.25"/>
    <row r="76" spans="1:1" ht="12.75" customHeight="1" x14ac:dyDescent="0.25"/>
    <row r="77" spans="1:1" ht="12.75" customHeight="1" x14ac:dyDescent="0.25"/>
    <row r="78" spans="1:1" ht="12.75" customHeight="1" x14ac:dyDescent="0.25"/>
    <row r="79" spans="1:1" ht="12.75" customHeight="1" x14ac:dyDescent="0.25"/>
    <row r="80" spans="1:1" ht="12.75" customHeight="1" x14ac:dyDescent="0.25"/>
    <row r="81" ht="12.75" customHeight="1" x14ac:dyDescent="0.25"/>
    <row r="82" ht="12.75" customHeight="1" x14ac:dyDescent="0.25"/>
    <row r="83" ht="12.75" customHeight="1" x14ac:dyDescent="0.25"/>
    <row r="84" ht="12.75" customHeight="1" x14ac:dyDescent="0.25"/>
    <row r="85" ht="12.75" customHeight="1" x14ac:dyDescent="0.25"/>
    <row r="86" ht="12.75" customHeight="1" x14ac:dyDescent="0.25"/>
    <row r="87" ht="12.75" customHeight="1" x14ac:dyDescent="0.25"/>
    <row r="88" ht="12.75" customHeight="1" x14ac:dyDescent="0.25"/>
    <row r="89" ht="12.75" customHeight="1" x14ac:dyDescent="0.25"/>
    <row r="90" ht="12.75" customHeight="1" x14ac:dyDescent="0.25"/>
    <row r="91" ht="12.75" customHeight="1" x14ac:dyDescent="0.25"/>
    <row r="92" ht="12.75" customHeight="1" x14ac:dyDescent="0.25"/>
    <row r="93" ht="12.75" customHeight="1" x14ac:dyDescent="0.25"/>
    <row r="94" ht="12.75" customHeight="1" x14ac:dyDescent="0.25"/>
    <row r="95" ht="12.75" customHeight="1" x14ac:dyDescent="0.25"/>
    <row r="96" ht="12.75" customHeight="1" x14ac:dyDescent="0.25"/>
    <row r="97" ht="12.75" customHeight="1" x14ac:dyDescent="0.25"/>
    <row r="98" ht="12.75" customHeight="1" x14ac:dyDescent="0.25"/>
    <row r="99" ht="12.75" customHeight="1" x14ac:dyDescent="0.25"/>
    <row r="100" ht="12.75" customHeight="1" x14ac:dyDescent="0.25"/>
    <row r="101" ht="12.75" customHeight="1" x14ac:dyDescent="0.25"/>
    <row r="102" ht="12.75" customHeight="1" x14ac:dyDescent="0.25"/>
    <row r="103" ht="12.75" customHeight="1" x14ac:dyDescent="0.25"/>
    <row r="104" ht="12.75" customHeight="1" x14ac:dyDescent="0.25"/>
    <row r="105" ht="12.75" customHeight="1" x14ac:dyDescent="0.25"/>
    <row r="106" ht="12.75" customHeight="1" x14ac:dyDescent="0.25"/>
    <row r="107" ht="12.75" customHeight="1" x14ac:dyDescent="0.25"/>
    <row r="108" ht="12.75" customHeight="1" x14ac:dyDescent="0.25"/>
    <row r="109" ht="12.75" customHeight="1" x14ac:dyDescent="0.25"/>
    <row r="110" ht="12.75" customHeight="1" x14ac:dyDescent="0.25"/>
    <row r="111" ht="12.75" customHeight="1" x14ac:dyDescent="0.25"/>
    <row r="112" ht="12.75" customHeight="1" x14ac:dyDescent="0.25"/>
    <row r="113" ht="12.75" customHeight="1" x14ac:dyDescent="0.25"/>
    <row r="114" ht="12.75" customHeight="1" x14ac:dyDescent="0.25"/>
    <row r="115" ht="12.75" customHeight="1" x14ac:dyDescent="0.25"/>
    <row r="116" ht="12.75" customHeight="1" x14ac:dyDescent="0.25"/>
    <row r="117" ht="12.75" customHeight="1" x14ac:dyDescent="0.25"/>
    <row r="118" ht="12.75" customHeight="1" x14ac:dyDescent="0.25"/>
    <row r="119" ht="12.75" customHeight="1" x14ac:dyDescent="0.25"/>
    <row r="120" ht="12.75" customHeight="1" x14ac:dyDescent="0.25"/>
    <row r="121" ht="12.75" customHeight="1" x14ac:dyDescent="0.25"/>
    <row r="122" ht="12.75" customHeight="1" x14ac:dyDescent="0.25"/>
    <row r="123" ht="12.75" customHeight="1" x14ac:dyDescent="0.25"/>
    <row r="124" ht="12.75" customHeight="1" x14ac:dyDescent="0.25"/>
    <row r="125" ht="12.75" customHeight="1" x14ac:dyDescent="0.25"/>
    <row r="126" ht="12.75" customHeight="1" x14ac:dyDescent="0.25"/>
    <row r="127" ht="12.75" customHeight="1" x14ac:dyDescent="0.25"/>
    <row r="128" ht="12.75" customHeight="1" x14ac:dyDescent="0.25"/>
    <row r="129" ht="12.75" customHeight="1" x14ac:dyDescent="0.25"/>
    <row r="130" ht="12.75" customHeight="1" x14ac:dyDescent="0.25"/>
    <row r="131" ht="12.75" customHeight="1" x14ac:dyDescent="0.25"/>
    <row r="132" ht="12.75" customHeight="1" x14ac:dyDescent="0.25"/>
    <row r="133" ht="12.75" customHeight="1" x14ac:dyDescent="0.25"/>
    <row r="134" ht="12.75" customHeight="1" x14ac:dyDescent="0.25"/>
    <row r="135" ht="12.75" customHeight="1" x14ac:dyDescent="0.25"/>
    <row r="136" ht="12.75" customHeight="1" x14ac:dyDescent="0.25"/>
    <row r="137" ht="12.75" customHeight="1" x14ac:dyDescent="0.25"/>
    <row r="138" ht="12.75" customHeight="1" x14ac:dyDescent="0.25"/>
    <row r="139" ht="12.75" customHeight="1" x14ac:dyDescent="0.25"/>
    <row r="140" ht="12.75" customHeight="1" x14ac:dyDescent="0.25"/>
    <row r="141" ht="12.75" customHeight="1" x14ac:dyDescent="0.25"/>
    <row r="142" ht="12.75" customHeight="1" x14ac:dyDescent="0.25"/>
    <row r="143" ht="12.75" customHeight="1" x14ac:dyDescent="0.25"/>
    <row r="144" ht="12.75" customHeight="1" x14ac:dyDescent="0.25"/>
    <row r="145" ht="12.75" customHeight="1" x14ac:dyDescent="0.25"/>
    <row r="146" ht="12.75" customHeight="1" x14ac:dyDescent="0.25"/>
    <row r="147" ht="12.75" customHeight="1" x14ac:dyDescent="0.25"/>
    <row r="148" ht="12.75" customHeight="1" x14ac:dyDescent="0.25"/>
    <row r="149" ht="12.75" customHeight="1" x14ac:dyDescent="0.25"/>
    <row r="150" ht="12.75" customHeight="1" x14ac:dyDescent="0.25"/>
    <row r="151" ht="12.75" customHeight="1" x14ac:dyDescent="0.25"/>
    <row r="152" ht="12.75" customHeight="1" x14ac:dyDescent="0.25"/>
    <row r="153" ht="12.75" customHeight="1" x14ac:dyDescent="0.25"/>
    <row r="154" ht="12.75" customHeight="1" x14ac:dyDescent="0.25"/>
    <row r="155" ht="12.75" customHeight="1" x14ac:dyDescent="0.25"/>
    <row r="156" ht="12.75" customHeight="1" x14ac:dyDescent="0.25"/>
    <row r="157" ht="12.75" customHeight="1" x14ac:dyDescent="0.25"/>
    <row r="158" ht="12.75" customHeight="1" x14ac:dyDescent="0.25"/>
    <row r="159" ht="12.75" customHeight="1" x14ac:dyDescent="0.25"/>
    <row r="160" ht="12.75" customHeight="1" x14ac:dyDescent="0.25"/>
    <row r="161" ht="12.75" customHeight="1" x14ac:dyDescent="0.25"/>
    <row r="162" ht="12.75" customHeight="1" x14ac:dyDescent="0.25"/>
    <row r="163" ht="12.75" customHeight="1" x14ac:dyDescent="0.25"/>
    <row r="164" ht="12.75" customHeight="1" x14ac:dyDescent="0.25"/>
    <row r="165" ht="12.75" customHeight="1" x14ac:dyDescent="0.25"/>
    <row r="166" ht="12.75" customHeight="1" x14ac:dyDescent="0.25"/>
    <row r="167" ht="12.75" customHeight="1" x14ac:dyDescent="0.25"/>
    <row r="168" ht="12.75" customHeight="1" x14ac:dyDescent="0.25"/>
    <row r="169" ht="12.75" customHeight="1" x14ac:dyDescent="0.25"/>
    <row r="170" ht="12.75" customHeight="1" x14ac:dyDescent="0.25"/>
    <row r="171" ht="12.75" customHeight="1" x14ac:dyDescent="0.25"/>
    <row r="172" ht="12.75" customHeight="1" x14ac:dyDescent="0.25"/>
    <row r="173" ht="12.75" customHeight="1" x14ac:dyDescent="0.25"/>
    <row r="174" ht="12.75" customHeight="1" x14ac:dyDescent="0.25"/>
    <row r="175" ht="12.75" customHeight="1" x14ac:dyDescent="0.25"/>
    <row r="176" ht="12.75" customHeight="1" x14ac:dyDescent="0.25"/>
    <row r="177" ht="12.75" customHeight="1" x14ac:dyDescent="0.25"/>
    <row r="178" ht="12.75" customHeight="1" x14ac:dyDescent="0.25"/>
    <row r="179" ht="12.75" customHeight="1" x14ac:dyDescent="0.25"/>
    <row r="180" ht="12.75" customHeight="1" x14ac:dyDescent="0.25"/>
    <row r="181" ht="12.75" customHeight="1" x14ac:dyDescent="0.25"/>
    <row r="182" ht="12.75" customHeight="1" x14ac:dyDescent="0.25"/>
    <row r="183" ht="12.75" customHeight="1" x14ac:dyDescent="0.25"/>
    <row r="184" ht="12.75" customHeight="1" x14ac:dyDescent="0.25"/>
    <row r="185" ht="12.75" customHeight="1" x14ac:dyDescent="0.25"/>
    <row r="186" ht="12.75" customHeight="1" x14ac:dyDescent="0.25"/>
    <row r="187" ht="12.75" customHeight="1" x14ac:dyDescent="0.25"/>
    <row r="188" ht="12.75" customHeight="1" x14ac:dyDescent="0.25"/>
    <row r="189" ht="12.75" customHeight="1" x14ac:dyDescent="0.25"/>
    <row r="190" ht="12.75" customHeight="1" x14ac:dyDescent="0.25"/>
    <row r="191" ht="12.75" customHeight="1" x14ac:dyDescent="0.25"/>
    <row r="192" ht="12.75" customHeight="1" x14ac:dyDescent="0.25"/>
    <row r="193" ht="12.75" customHeight="1" x14ac:dyDescent="0.25"/>
    <row r="194" ht="12.75" customHeight="1" x14ac:dyDescent="0.25"/>
    <row r="195" ht="12.75" customHeight="1" x14ac:dyDescent="0.25"/>
    <row r="196" ht="12.75" customHeight="1" x14ac:dyDescent="0.25"/>
    <row r="197" ht="12.75" customHeight="1" x14ac:dyDescent="0.25"/>
    <row r="198" ht="12.75" customHeight="1" x14ac:dyDescent="0.25"/>
    <row r="199" ht="12.75" customHeight="1" x14ac:dyDescent="0.25"/>
    <row r="200" ht="12.75" customHeight="1" x14ac:dyDescent="0.25"/>
    <row r="201" ht="12.75" customHeight="1" x14ac:dyDescent="0.25"/>
    <row r="202" ht="12.75" customHeight="1" x14ac:dyDescent="0.25"/>
    <row r="203" ht="12.75" customHeight="1" x14ac:dyDescent="0.25"/>
    <row r="204" ht="12.75" customHeight="1" x14ac:dyDescent="0.25"/>
    <row r="205" ht="12.75" customHeight="1" x14ac:dyDescent="0.25"/>
    <row r="206" ht="12.75" customHeight="1" x14ac:dyDescent="0.25"/>
    <row r="207" ht="12.75" customHeight="1" x14ac:dyDescent="0.25"/>
    <row r="208" ht="12.75" customHeight="1" x14ac:dyDescent="0.25"/>
    <row r="209" ht="12.75" customHeight="1" x14ac:dyDescent="0.25"/>
    <row r="210" ht="12.75" customHeight="1" x14ac:dyDescent="0.25"/>
    <row r="211" ht="12.75" customHeight="1" x14ac:dyDescent="0.25"/>
    <row r="212" ht="12.75" customHeight="1" x14ac:dyDescent="0.25"/>
    <row r="213" ht="12.75" customHeight="1" x14ac:dyDescent="0.25"/>
    <row r="214" ht="12.75" customHeight="1" x14ac:dyDescent="0.25"/>
    <row r="215" ht="12.75" customHeight="1" x14ac:dyDescent="0.25"/>
    <row r="216" ht="12.75" customHeight="1" x14ac:dyDescent="0.25"/>
    <row r="217" ht="12.75" customHeight="1" x14ac:dyDescent="0.25"/>
    <row r="218" ht="12.75" customHeight="1" x14ac:dyDescent="0.25"/>
    <row r="219" ht="12.75" customHeight="1" x14ac:dyDescent="0.25"/>
    <row r="220" ht="12.75" customHeight="1" x14ac:dyDescent="0.25"/>
    <row r="221" ht="12.75" customHeight="1" x14ac:dyDescent="0.25"/>
    <row r="222" ht="12.75" customHeight="1" x14ac:dyDescent="0.25"/>
    <row r="223" ht="12.75" customHeight="1" x14ac:dyDescent="0.25"/>
    <row r="224" ht="12.75" customHeight="1" x14ac:dyDescent="0.25"/>
    <row r="225" ht="12.75" customHeight="1" x14ac:dyDescent="0.25"/>
    <row r="226" ht="12.75" customHeight="1" x14ac:dyDescent="0.25"/>
    <row r="227" ht="12.75" customHeight="1" x14ac:dyDescent="0.25"/>
    <row r="228" ht="12.75" customHeight="1" x14ac:dyDescent="0.25"/>
    <row r="229" ht="12.75" customHeight="1" x14ac:dyDescent="0.25"/>
    <row r="230" ht="12.75" customHeight="1" x14ac:dyDescent="0.25"/>
    <row r="231" ht="12.75" customHeight="1" x14ac:dyDescent="0.25"/>
    <row r="232" ht="12.75" customHeight="1" x14ac:dyDescent="0.25"/>
    <row r="233" ht="12.75" customHeight="1" x14ac:dyDescent="0.25"/>
    <row r="234" ht="12.75" customHeight="1" x14ac:dyDescent="0.25"/>
    <row r="235" ht="12.75" customHeight="1" x14ac:dyDescent="0.25"/>
    <row r="236" ht="12.75" customHeight="1" x14ac:dyDescent="0.25"/>
    <row r="237" ht="12.75" customHeight="1" x14ac:dyDescent="0.25"/>
    <row r="238" ht="12.75" customHeight="1" x14ac:dyDescent="0.25"/>
    <row r="239" ht="12.75" customHeight="1" x14ac:dyDescent="0.25"/>
    <row r="240" ht="12.75" customHeight="1" x14ac:dyDescent="0.25"/>
    <row r="241" ht="12.75" customHeight="1" x14ac:dyDescent="0.25"/>
    <row r="242" ht="12.75" customHeight="1" x14ac:dyDescent="0.25"/>
    <row r="243" ht="12.75" customHeight="1" x14ac:dyDescent="0.25"/>
    <row r="244" ht="12.75" customHeight="1" x14ac:dyDescent="0.25"/>
    <row r="245" ht="12.75" customHeight="1" x14ac:dyDescent="0.25"/>
    <row r="246" ht="12.75" customHeight="1" x14ac:dyDescent="0.25"/>
    <row r="247" ht="12.75" customHeight="1" x14ac:dyDescent="0.25"/>
    <row r="248" ht="12.75" customHeight="1" x14ac:dyDescent="0.25"/>
    <row r="249" ht="12.75" customHeight="1" x14ac:dyDescent="0.25"/>
    <row r="250" ht="12.75" customHeight="1" x14ac:dyDescent="0.25"/>
    <row r="251" ht="12.75" customHeight="1" x14ac:dyDescent="0.25"/>
    <row r="252" ht="12.75" customHeight="1" x14ac:dyDescent="0.25"/>
    <row r="253" ht="12.75" customHeight="1" x14ac:dyDescent="0.25"/>
    <row r="254" ht="12.75" customHeight="1" x14ac:dyDescent="0.25"/>
    <row r="255" ht="12.75" customHeight="1" x14ac:dyDescent="0.25"/>
    <row r="256" ht="12.75" customHeight="1" x14ac:dyDescent="0.25"/>
    <row r="257" ht="12.75" customHeight="1" x14ac:dyDescent="0.25"/>
    <row r="258" ht="12.75" customHeight="1" x14ac:dyDescent="0.25"/>
    <row r="259" ht="12.75" customHeight="1" x14ac:dyDescent="0.25"/>
    <row r="260" ht="12.75" customHeight="1" x14ac:dyDescent="0.25"/>
    <row r="261" ht="12.75" customHeight="1" x14ac:dyDescent="0.25"/>
    <row r="262" ht="12.75" customHeight="1" x14ac:dyDescent="0.25"/>
    <row r="263" ht="12.75" customHeight="1" x14ac:dyDescent="0.25"/>
    <row r="264" ht="12.75" customHeight="1" x14ac:dyDescent="0.25"/>
    <row r="265" ht="12.75" customHeight="1" x14ac:dyDescent="0.25"/>
    <row r="266" ht="12.75" customHeight="1" x14ac:dyDescent="0.25"/>
    <row r="267" ht="12.75" customHeight="1" x14ac:dyDescent="0.25"/>
    <row r="268" ht="12.75" customHeight="1" x14ac:dyDescent="0.25"/>
    <row r="269" ht="12.75" customHeight="1" x14ac:dyDescent="0.25"/>
    <row r="270" ht="12.75" customHeight="1" x14ac:dyDescent="0.25"/>
    <row r="271" ht="12.75" customHeight="1" x14ac:dyDescent="0.25"/>
    <row r="272" ht="12.75" customHeight="1" x14ac:dyDescent="0.25"/>
    <row r="273" ht="12.75" customHeight="1" x14ac:dyDescent="0.25"/>
    <row r="274" ht="12.75" customHeight="1" x14ac:dyDescent="0.25"/>
    <row r="275" ht="12.75" customHeight="1" x14ac:dyDescent="0.25"/>
    <row r="276" ht="12.75" customHeight="1" x14ac:dyDescent="0.25"/>
    <row r="277" ht="12.75" customHeight="1" x14ac:dyDescent="0.25"/>
    <row r="278" ht="12.75" customHeight="1" x14ac:dyDescent="0.25"/>
    <row r="279" ht="12.75" customHeight="1" x14ac:dyDescent="0.25"/>
    <row r="280" ht="12.75" customHeight="1" x14ac:dyDescent="0.25"/>
    <row r="281" ht="12.75" customHeight="1" x14ac:dyDescent="0.25"/>
    <row r="282" ht="12.75" customHeight="1" x14ac:dyDescent="0.25"/>
    <row r="283" ht="12.75" customHeight="1" x14ac:dyDescent="0.25"/>
    <row r="284" ht="12.75" customHeight="1" x14ac:dyDescent="0.25"/>
    <row r="285" ht="12.75" customHeight="1" x14ac:dyDescent="0.25"/>
    <row r="286" ht="12.75" customHeight="1" x14ac:dyDescent="0.25"/>
    <row r="287" ht="12.75" customHeight="1" x14ac:dyDescent="0.25"/>
    <row r="288" ht="12.75" customHeight="1" x14ac:dyDescent="0.25"/>
    <row r="289" ht="12.75" customHeight="1" x14ac:dyDescent="0.25"/>
    <row r="290" ht="12.75" customHeight="1" x14ac:dyDescent="0.25"/>
    <row r="291" ht="12.75" customHeight="1" x14ac:dyDescent="0.25"/>
    <row r="292" ht="12.75" customHeight="1" x14ac:dyDescent="0.25"/>
    <row r="293" ht="12.75" customHeight="1" x14ac:dyDescent="0.25"/>
    <row r="294" ht="12.75" customHeight="1" x14ac:dyDescent="0.25"/>
    <row r="295" ht="12.75" customHeight="1" x14ac:dyDescent="0.25"/>
    <row r="296" ht="12.75" customHeight="1" x14ac:dyDescent="0.25"/>
    <row r="297" ht="12.75" customHeight="1" x14ac:dyDescent="0.25"/>
    <row r="298" ht="12.75" customHeight="1" x14ac:dyDescent="0.25"/>
    <row r="299" ht="12.75" customHeight="1" x14ac:dyDescent="0.25"/>
    <row r="300" ht="12.75" customHeight="1" x14ac:dyDescent="0.25"/>
    <row r="301" ht="12.75" customHeight="1" x14ac:dyDescent="0.25"/>
    <row r="302" ht="12.75" customHeight="1" x14ac:dyDescent="0.25"/>
    <row r="303" ht="12.75" customHeight="1" x14ac:dyDescent="0.25"/>
    <row r="304" ht="12.75" customHeight="1" x14ac:dyDescent="0.25"/>
    <row r="305" ht="12.75" customHeight="1" x14ac:dyDescent="0.25"/>
    <row r="306" ht="12.75" customHeight="1" x14ac:dyDescent="0.25"/>
    <row r="307" ht="12.75" customHeight="1" x14ac:dyDescent="0.25"/>
    <row r="308" ht="12.75" customHeight="1" x14ac:dyDescent="0.25"/>
    <row r="309" ht="12.75" customHeight="1" x14ac:dyDescent="0.25"/>
    <row r="310" ht="12.75" customHeight="1" x14ac:dyDescent="0.25"/>
    <row r="311" ht="12.75" customHeight="1" x14ac:dyDescent="0.25"/>
    <row r="312" ht="12.75" customHeight="1" x14ac:dyDescent="0.25"/>
    <row r="313" ht="12.75" customHeight="1" x14ac:dyDescent="0.25"/>
    <row r="314" ht="12.75" customHeight="1" x14ac:dyDescent="0.25"/>
    <row r="315" ht="12.75" customHeight="1" x14ac:dyDescent="0.25"/>
    <row r="316" ht="12.75" customHeight="1" x14ac:dyDescent="0.25"/>
    <row r="317" ht="12.75" customHeight="1" x14ac:dyDescent="0.25"/>
    <row r="318" ht="12.75" customHeight="1" x14ac:dyDescent="0.25"/>
    <row r="319" ht="12.75" customHeight="1" x14ac:dyDescent="0.25"/>
    <row r="320" ht="12.75" customHeight="1" x14ac:dyDescent="0.25"/>
    <row r="321" ht="12.75" customHeight="1" x14ac:dyDescent="0.25"/>
    <row r="322" ht="12.75" customHeight="1" x14ac:dyDescent="0.25"/>
    <row r="323" ht="12.75" customHeight="1" x14ac:dyDescent="0.25"/>
    <row r="324" ht="12.75" customHeight="1" x14ac:dyDescent="0.25"/>
    <row r="325" ht="12.75" customHeight="1" x14ac:dyDescent="0.25"/>
    <row r="326" ht="12.75" customHeight="1" x14ac:dyDescent="0.25"/>
    <row r="327" ht="12.75" customHeight="1" x14ac:dyDescent="0.25"/>
    <row r="328" ht="12.75" customHeight="1" x14ac:dyDescent="0.25"/>
    <row r="329" ht="12.75" customHeight="1" x14ac:dyDescent="0.25"/>
    <row r="330" ht="12.75" customHeight="1" x14ac:dyDescent="0.25"/>
    <row r="331" ht="12.75" customHeight="1" x14ac:dyDescent="0.25"/>
    <row r="332" ht="12.75" customHeight="1" x14ac:dyDescent="0.25"/>
    <row r="333" ht="12.75" customHeight="1" x14ac:dyDescent="0.25"/>
    <row r="334" ht="12.75" customHeight="1" x14ac:dyDescent="0.25"/>
    <row r="335" ht="12.75" customHeight="1" x14ac:dyDescent="0.25"/>
    <row r="336" ht="12.75" customHeight="1" x14ac:dyDescent="0.25"/>
    <row r="337" ht="12.75" customHeight="1" x14ac:dyDescent="0.25"/>
    <row r="338" ht="12.75" customHeight="1" x14ac:dyDescent="0.25"/>
    <row r="339" ht="12.75" customHeight="1" x14ac:dyDescent="0.25"/>
    <row r="340" ht="12.75" customHeight="1" x14ac:dyDescent="0.25"/>
    <row r="341" ht="12.75" customHeight="1" x14ac:dyDescent="0.25"/>
    <row r="342" ht="12.75" customHeight="1" x14ac:dyDescent="0.25"/>
    <row r="343" ht="12.75" customHeight="1" x14ac:dyDescent="0.25"/>
    <row r="344" ht="12.75" customHeight="1" x14ac:dyDescent="0.25"/>
    <row r="345" ht="12.75" customHeight="1" x14ac:dyDescent="0.25"/>
    <row r="346" ht="12.75" customHeight="1" x14ac:dyDescent="0.25"/>
    <row r="347" ht="12.75" customHeight="1" x14ac:dyDescent="0.25"/>
    <row r="348" ht="12.75" customHeight="1" x14ac:dyDescent="0.25"/>
    <row r="349" ht="12.75" customHeight="1" x14ac:dyDescent="0.25"/>
    <row r="350" ht="12.75" customHeight="1" x14ac:dyDescent="0.25"/>
    <row r="351" ht="12.75" customHeight="1" x14ac:dyDescent="0.25"/>
    <row r="352" ht="12.75" customHeight="1" x14ac:dyDescent="0.25"/>
    <row r="353" ht="12.75" customHeight="1" x14ac:dyDescent="0.25"/>
    <row r="354" ht="12.75" customHeight="1" x14ac:dyDescent="0.25"/>
    <row r="355" ht="12.75" customHeight="1" x14ac:dyDescent="0.25"/>
    <row r="356" ht="12.75" customHeight="1" x14ac:dyDescent="0.25"/>
    <row r="357" ht="12.75" customHeight="1" x14ac:dyDescent="0.25"/>
    <row r="358" ht="12.75" customHeight="1" x14ac:dyDescent="0.25"/>
    <row r="359" ht="12.75" customHeight="1" x14ac:dyDescent="0.25"/>
    <row r="360" ht="12.75" customHeight="1" x14ac:dyDescent="0.25"/>
    <row r="361" ht="12.75" customHeight="1" x14ac:dyDescent="0.25"/>
    <row r="362" ht="12.75" customHeight="1" x14ac:dyDescent="0.25"/>
    <row r="363" ht="12.75" customHeight="1" x14ac:dyDescent="0.25"/>
    <row r="364" ht="12.75" customHeight="1" x14ac:dyDescent="0.25"/>
    <row r="365" ht="12.75" customHeight="1" x14ac:dyDescent="0.25"/>
    <row r="366" ht="12.75" customHeight="1" x14ac:dyDescent="0.25"/>
    <row r="367" ht="12.75" customHeight="1" x14ac:dyDescent="0.25"/>
    <row r="368" ht="12.75" customHeight="1" x14ac:dyDescent="0.25"/>
    <row r="369" ht="12.75" customHeight="1" x14ac:dyDescent="0.25"/>
    <row r="370" ht="12.75" customHeight="1" x14ac:dyDescent="0.25"/>
    <row r="371" ht="12.75" customHeight="1" x14ac:dyDescent="0.25"/>
    <row r="372" ht="12.75" customHeight="1" x14ac:dyDescent="0.25"/>
    <row r="373" ht="12.75" customHeight="1" x14ac:dyDescent="0.25"/>
    <row r="374" ht="12.75" customHeight="1" x14ac:dyDescent="0.25"/>
    <row r="375" ht="12.75" customHeight="1" x14ac:dyDescent="0.25"/>
    <row r="376" ht="12.75" customHeight="1" x14ac:dyDescent="0.25"/>
    <row r="377" ht="12.75" customHeight="1" x14ac:dyDescent="0.25"/>
    <row r="378" ht="12.75" customHeight="1" x14ac:dyDescent="0.25"/>
    <row r="379" ht="12.75" customHeight="1" x14ac:dyDescent="0.25"/>
    <row r="380" ht="12.75" customHeight="1" x14ac:dyDescent="0.25"/>
    <row r="381" ht="12.75" customHeight="1" x14ac:dyDescent="0.25"/>
    <row r="382" ht="12.75" customHeight="1" x14ac:dyDescent="0.25"/>
    <row r="383" ht="12.75" customHeight="1" x14ac:dyDescent="0.25"/>
    <row r="384" ht="12.75" customHeight="1" x14ac:dyDescent="0.25"/>
    <row r="385" ht="12.75" customHeight="1" x14ac:dyDescent="0.25"/>
    <row r="386" ht="12.75" customHeight="1" x14ac:dyDescent="0.25"/>
    <row r="387" ht="12.75" customHeight="1" x14ac:dyDescent="0.25"/>
    <row r="388" ht="12.75" customHeight="1" x14ac:dyDescent="0.25"/>
    <row r="389" ht="12.75" customHeight="1" x14ac:dyDescent="0.25"/>
    <row r="390" ht="12.75" customHeight="1" x14ac:dyDescent="0.25"/>
    <row r="391" ht="12.75" customHeight="1" x14ac:dyDescent="0.25"/>
    <row r="392" ht="12.75" customHeight="1" x14ac:dyDescent="0.25"/>
    <row r="393" ht="12.75" customHeight="1" x14ac:dyDescent="0.25"/>
    <row r="394" ht="12.75" customHeight="1" x14ac:dyDescent="0.25"/>
    <row r="395" ht="12.75" customHeight="1" x14ac:dyDescent="0.25"/>
    <row r="396" ht="12.75" customHeight="1" x14ac:dyDescent="0.25"/>
    <row r="397" ht="12.75" customHeight="1" x14ac:dyDescent="0.25"/>
    <row r="398" ht="12.75" customHeight="1" x14ac:dyDescent="0.25"/>
    <row r="399" ht="12.75" customHeight="1" x14ac:dyDescent="0.25"/>
    <row r="400" ht="12.75" customHeight="1" x14ac:dyDescent="0.25"/>
    <row r="401" ht="12.75" customHeight="1" x14ac:dyDescent="0.25"/>
    <row r="402" ht="12.75" customHeight="1" x14ac:dyDescent="0.25"/>
    <row r="403" ht="12.75" customHeight="1" x14ac:dyDescent="0.25"/>
    <row r="404" ht="12.75" customHeight="1" x14ac:dyDescent="0.25"/>
    <row r="405" ht="12.75" customHeight="1" x14ac:dyDescent="0.25"/>
    <row r="406" ht="12.75" customHeight="1" x14ac:dyDescent="0.25"/>
    <row r="407" ht="12.75" customHeight="1" x14ac:dyDescent="0.25"/>
    <row r="408" ht="12.75" customHeight="1" x14ac:dyDescent="0.25"/>
    <row r="409" ht="12.75" customHeight="1" x14ac:dyDescent="0.25"/>
    <row r="410" ht="12.75" customHeight="1" x14ac:dyDescent="0.25"/>
    <row r="411" ht="12.75" customHeight="1" x14ac:dyDescent="0.25"/>
    <row r="412" ht="12.75" customHeight="1" x14ac:dyDescent="0.25"/>
    <row r="413" ht="12.75" customHeight="1" x14ac:dyDescent="0.25"/>
    <row r="414" ht="12.75" customHeight="1" x14ac:dyDescent="0.25"/>
    <row r="415" ht="12.75" customHeight="1" x14ac:dyDescent="0.25"/>
    <row r="416" ht="12.75" customHeight="1" x14ac:dyDescent="0.25"/>
    <row r="417" ht="12.75" customHeight="1" x14ac:dyDescent="0.25"/>
    <row r="418" ht="12.75" customHeight="1" x14ac:dyDescent="0.25"/>
    <row r="419" ht="12.75" customHeight="1" x14ac:dyDescent="0.25"/>
    <row r="420" ht="12.75" customHeight="1" x14ac:dyDescent="0.25"/>
    <row r="421" ht="12.75" customHeight="1" x14ac:dyDescent="0.25"/>
    <row r="422" ht="12.75" customHeight="1" x14ac:dyDescent="0.25"/>
    <row r="423" ht="12.75" customHeight="1" x14ac:dyDescent="0.25"/>
    <row r="424" ht="12.75" customHeight="1" x14ac:dyDescent="0.25"/>
    <row r="425" ht="12.75" customHeight="1" x14ac:dyDescent="0.25"/>
    <row r="426" ht="12.75" customHeight="1" x14ac:dyDescent="0.25"/>
    <row r="427" ht="12.75" customHeight="1" x14ac:dyDescent="0.25"/>
    <row r="428" ht="12.75" customHeight="1" x14ac:dyDescent="0.25"/>
    <row r="429" ht="12.75" customHeight="1" x14ac:dyDescent="0.25"/>
    <row r="430" ht="12.75" customHeight="1" x14ac:dyDescent="0.25"/>
    <row r="431" ht="12.75" customHeight="1" x14ac:dyDescent="0.25"/>
    <row r="432" ht="12.75" customHeight="1" x14ac:dyDescent="0.25"/>
    <row r="433" ht="12.75" customHeight="1" x14ac:dyDescent="0.25"/>
    <row r="434" ht="12.75" customHeight="1" x14ac:dyDescent="0.25"/>
    <row r="435" ht="12.75" customHeight="1" x14ac:dyDescent="0.25"/>
    <row r="436" ht="12.75" customHeight="1" x14ac:dyDescent="0.25"/>
    <row r="437" ht="12.75" customHeight="1" x14ac:dyDescent="0.25"/>
    <row r="438" ht="12.75" customHeight="1" x14ac:dyDescent="0.25"/>
    <row r="439" ht="12.75" customHeight="1" x14ac:dyDescent="0.25"/>
    <row r="440" ht="12.75" customHeight="1" x14ac:dyDescent="0.25"/>
    <row r="441" ht="12.75" customHeight="1" x14ac:dyDescent="0.25"/>
    <row r="442" ht="12.75" customHeight="1" x14ac:dyDescent="0.25"/>
    <row r="443" ht="12.75" customHeight="1" x14ac:dyDescent="0.25"/>
    <row r="444" ht="12.75" customHeight="1" x14ac:dyDescent="0.25"/>
    <row r="445" ht="12.75" customHeight="1" x14ac:dyDescent="0.25"/>
    <row r="446" ht="12.75" customHeight="1" x14ac:dyDescent="0.25"/>
    <row r="447" ht="12.75" customHeight="1" x14ac:dyDescent="0.25"/>
    <row r="448" ht="12.75" customHeight="1" x14ac:dyDescent="0.25"/>
    <row r="449" ht="12.75" customHeight="1" x14ac:dyDescent="0.25"/>
    <row r="450" ht="12.75" customHeight="1" x14ac:dyDescent="0.25"/>
    <row r="451" ht="12.75" customHeight="1" x14ac:dyDescent="0.25"/>
    <row r="452" ht="12.75" customHeight="1" x14ac:dyDescent="0.25"/>
    <row r="453" ht="12.75" customHeight="1" x14ac:dyDescent="0.25"/>
    <row r="454" ht="12.75" customHeight="1" x14ac:dyDescent="0.25"/>
    <row r="455" ht="12.75" customHeight="1" x14ac:dyDescent="0.25"/>
    <row r="456" ht="12.75" customHeight="1" x14ac:dyDescent="0.25"/>
    <row r="457" ht="12.75" customHeight="1" x14ac:dyDescent="0.25"/>
    <row r="458" ht="12.75" customHeight="1" x14ac:dyDescent="0.25"/>
    <row r="459" ht="12.75" customHeight="1" x14ac:dyDescent="0.25"/>
    <row r="460" ht="12.75" customHeight="1" x14ac:dyDescent="0.25"/>
    <row r="461" ht="12.75" customHeight="1" x14ac:dyDescent="0.25"/>
    <row r="462" ht="12.75" customHeight="1" x14ac:dyDescent="0.25"/>
    <row r="463" ht="12.75" customHeight="1" x14ac:dyDescent="0.25"/>
    <row r="464" ht="12.75" customHeight="1" x14ac:dyDescent="0.25"/>
    <row r="465" ht="12.75" customHeight="1" x14ac:dyDescent="0.25"/>
    <row r="466" ht="12.75" customHeight="1" x14ac:dyDescent="0.25"/>
    <row r="467" ht="12.75" customHeight="1" x14ac:dyDescent="0.25"/>
    <row r="468" ht="12.75" customHeight="1" x14ac:dyDescent="0.25"/>
    <row r="469" ht="12.75" customHeight="1" x14ac:dyDescent="0.25"/>
    <row r="470" ht="12.75" customHeight="1" x14ac:dyDescent="0.25"/>
    <row r="471" ht="12.75" customHeight="1" x14ac:dyDescent="0.25"/>
    <row r="472" ht="12.75" customHeight="1" x14ac:dyDescent="0.25"/>
    <row r="473" ht="12.75" customHeight="1" x14ac:dyDescent="0.25"/>
    <row r="474" ht="12.75" customHeight="1" x14ac:dyDescent="0.25"/>
    <row r="475" ht="12.75" customHeight="1" x14ac:dyDescent="0.25"/>
    <row r="476" ht="12.75" customHeight="1" x14ac:dyDescent="0.25"/>
    <row r="477" ht="12.75" customHeight="1" x14ac:dyDescent="0.25"/>
    <row r="478" ht="12.75" customHeight="1" x14ac:dyDescent="0.25"/>
    <row r="479" ht="12.75" customHeight="1" x14ac:dyDescent="0.25"/>
    <row r="480" ht="12.75" customHeight="1" x14ac:dyDescent="0.25"/>
    <row r="481" ht="12.75" customHeight="1" x14ac:dyDescent="0.25"/>
    <row r="482" ht="12.75" customHeight="1" x14ac:dyDescent="0.25"/>
    <row r="483" ht="12.75" customHeight="1" x14ac:dyDescent="0.25"/>
    <row r="484" ht="12.75" customHeight="1" x14ac:dyDescent="0.25"/>
    <row r="485" ht="12.75" customHeight="1" x14ac:dyDescent="0.25"/>
    <row r="486" ht="12.75" customHeight="1" x14ac:dyDescent="0.25"/>
    <row r="487" ht="12.75" customHeight="1" x14ac:dyDescent="0.25"/>
    <row r="488" ht="12.75" customHeight="1" x14ac:dyDescent="0.25"/>
    <row r="489" ht="12.75" customHeight="1" x14ac:dyDescent="0.25"/>
    <row r="490" ht="12.75" customHeight="1" x14ac:dyDescent="0.25"/>
    <row r="491" ht="12.75" customHeight="1" x14ac:dyDescent="0.25"/>
    <row r="492" ht="12.75" customHeight="1" x14ac:dyDescent="0.25"/>
    <row r="493" ht="12.75" customHeight="1" x14ac:dyDescent="0.25"/>
    <row r="494" ht="12.75" customHeight="1" x14ac:dyDescent="0.25"/>
    <row r="495" ht="12.75" customHeight="1" x14ac:dyDescent="0.25"/>
    <row r="496" ht="12.75" customHeight="1" x14ac:dyDescent="0.25"/>
    <row r="497" ht="12.75" customHeight="1" x14ac:dyDescent="0.25"/>
    <row r="498" ht="12.75" customHeight="1" x14ac:dyDescent="0.25"/>
    <row r="499" ht="12.75" customHeight="1" x14ac:dyDescent="0.25"/>
    <row r="500" ht="12.75" customHeight="1" x14ac:dyDescent="0.25"/>
    <row r="501" ht="12.75" customHeight="1" x14ac:dyDescent="0.25"/>
    <row r="502" ht="12.75" customHeight="1" x14ac:dyDescent="0.25"/>
    <row r="503" ht="12.75" customHeight="1" x14ac:dyDescent="0.25"/>
    <row r="504" ht="12.75" customHeight="1" x14ac:dyDescent="0.25"/>
    <row r="505" ht="12.75" customHeight="1" x14ac:dyDescent="0.25"/>
    <row r="506" ht="12.75" customHeight="1" x14ac:dyDescent="0.25"/>
    <row r="507" ht="12.75" customHeight="1" x14ac:dyDescent="0.25"/>
    <row r="508" ht="12.75" customHeight="1" x14ac:dyDescent="0.25"/>
    <row r="509" ht="12.75" customHeight="1" x14ac:dyDescent="0.25"/>
    <row r="510" ht="12.75" customHeight="1" x14ac:dyDescent="0.25"/>
    <row r="511" ht="12.75" customHeight="1" x14ac:dyDescent="0.25"/>
    <row r="512" ht="12.75" customHeight="1" x14ac:dyDescent="0.25"/>
    <row r="513" ht="12.75" customHeight="1" x14ac:dyDescent="0.25"/>
    <row r="514" ht="12.75" customHeight="1" x14ac:dyDescent="0.25"/>
    <row r="515" ht="12.75" customHeight="1" x14ac:dyDescent="0.25"/>
    <row r="516" ht="12.75" customHeight="1" x14ac:dyDescent="0.25"/>
    <row r="517" ht="12.75" customHeight="1" x14ac:dyDescent="0.25"/>
    <row r="518" ht="12.75" customHeight="1" x14ac:dyDescent="0.25"/>
    <row r="519" ht="12.75" customHeight="1" x14ac:dyDescent="0.25"/>
    <row r="520" ht="12.75" customHeight="1" x14ac:dyDescent="0.25"/>
    <row r="521" ht="12.75" customHeight="1" x14ac:dyDescent="0.25"/>
    <row r="522" ht="12.75" customHeight="1" x14ac:dyDescent="0.25"/>
    <row r="523" ht="12.75" customHeight="1" x14ac:dyDescent="0.25"/>
    <row r="524" ht="12.75" customHeight="1" x14ac:dyDescent="0.25"/>
    <row r="525" ht="12.75" customHeight="1" x14ac:dyDescent="0.25"/>
    <row r="526" ht="12.75" customHeight="1" x14ac:dyDescent="0.25"/>
    <row r="527" ht="12.75" customHeight="1" x14ac:dyDescent="0.25"/>
    <row r="528" ht="12.75" customHeight="1" x14ac:dyDescent="0.25"/>
    <row r="529" ht="12.75" customHeight="1" x14ac:dyDescent="0.25"/>
    <row r="530" ht="12.75" customHeight="1" x14ac:dyDescent="0.25"/>
    <row r="531" ht="12.75" customHeight="1" x14ac:dyDescent="0.25"/>
    <row r="532" ht="12.75" customHeight="1" x14ac:dyDescent="0.25"/>
    <row r="533" ht="12.75" customHeight="1" x14ac:dyDescent="0.25"/>
    <row r="534" ht="12.75" customHeight="1" x14ac:dyDescent="0.25"/>
    <row r="535" ht="12.75" customHeight="1" x14ac:dyDescent="0.25"/>
    <row r="536" ht="12.75" customHeight="1" x14ac:dyDescent="0.25"/>
    <row r="537" ht="12.75" customHeight="1" x14ac:dyDescent="0.25"/>
    <row r="538" ht="12.75" customHeight="1" x14ac:dyDescent="0.25"/>
    <row r="539" ht="12.75" customHeight="1" x14ac:dyDescent="0.25"/>
    <row r="540" ht="12.75" customHeight="1" x14ac:dyDescent="0.25"/>
    <row r="541" ht="12.75" customHeight="1" x14ac:dyDescent="0.25"/>
    <row r="542" ht="12.75" customHeight="1" x14ac:dyDescent="0.25"/>
    <row r="543" ht="12.75" customHeight="1" x14ac:dyDescent="0.25"/>
    <row r="544" ht="12.75" customHeight="1" x14ac:dyDescent="0.25"/>
    <row r="545" ht="12.75" customHeight="1" x14ac:dyDescent="0.25"/>
    <row r="546" ht="12.75" customHeight="1" x14ac:dyDescent="0.25"/>
    <row r="547" ht="12.75" customHeight="1" x14ac:dyDescent="0.25"/>
    <row r="548" ht="12.75" customHeight="1" x14ac:dyDescent="0.25"/>
    <row r="549" ht="12.75" customHeight="1" x14ac:dyDescent="0.25"/>
    <row r="550" ht="12.75" customHeight="1" x14ac:dyDescent="0.25"/>
    <row r="551" ht="12.75" customHeight="1" x14ac:dyDescent="0.25"/>
    <row r="552" ht="12.75" customHeight="1" x14ac:dyDescent="0.25"/>
    <row r="553" ht="12.75" customHeight="1" x14ac:dyDescent="0.25"/>
    <row r="554" ht="12.75" customHeight="1" x14ac:dyDescent="0.25"/>
    <row r="555" ht="12.75" customHeight="1" x14ac:dyDescent="0.25"/>
    <row r="556" ht="12.75" customHeight="1" x14ac:dyDescent="0.25"/>
    <row r="557" ht="12.75" customHeight="1" x14ac:dyDescent="0.25"/>
    <row r="558" ht="12.75" customHeight="1" x14ac:dyDescent="0.25"/>
    <row r="559" ht="12.75" customHeight="1" x14ac:dyDescent="0.25"/>
    <row r="560" ht="12.75" customHeight="1" x14ac:dyDescent="0.25"/>
    <row r="561" ht="12.75" customHeight="1" x14ac:dyDescent="0.25"/>
    <row r="562" ht="12.75" customHeight="1" x14ac:dyDescent="0.25"/>
    <row r="563" ht="12.75" customHeight="1" x14ac:dyDescent="0.25"/>
    <row r="564" ht="12.75" customHeight="1" x14ac:dyDescent="0.25"/>
    <row r="565" ht="12.75" customHeight="1" x14ac:dyDescent="0.25"/>
    <row r="566" ht="12.75" customHeight="1" x14ac:dyDescent="0.25"/>
    <row r="567" ht="12.75" customHeight="1" x14ac:dyDescent="0.25"/>
    <row r="568" ht="12.75" customHeight="1" x14ac:dyDescent="0.25"/>
    <row r="569" ht="12.75" customHeight="1" x14ac:dyDescent="0.25"/>
    <row r="570" ht="12.75" customHeight="1" x14ac:dyDescent="0.25"/>
    <row r="571" ht="12.75" customHeight="1" x14ac:dyDescent="0.25"/>
    <row r="572" ht="12.75" customHeight="1" x14ac:dyDescent="0.25"/>
    <row r="573" ht="12.75" customHeight="1" x14ac:dyDescent="0.25"/>
    <row r="574" ht="12.75" customHeight="1" x14ac:dyDescent="0.25"/>
    <row r="575" ht="12.75" customHeight="1" x14ac:dyDescent="0.25"/>
    <row r="576" ht="12.75" customHeight="1" x14ac:dyDescent="0.25"/>
    <row r="577" ht="12.75" customHeight="1" x14ac:dyDescent="0.25"/>
    <row r="578" ht="12.75" customHeight="1" x14ac:dyDescent="0.25"/>
    <row r="579" ht="12.75" customHeight="1" x14ac:dyDescent="0.25"/>
    <row r="580" ht="12.75" customHeight="1" x14ac:dyDescent="0.25"/>
    <row r="581" ht="12.75" customHeight="1" x14ac:dyDescent="0.25"/>
    <row r="582" ht="12.75" customHeight="1" x14ac:dyDescent="0.25"/>
    <row r="583" ht="12.75" customHeight="1" x14ac:dyDescent="0.25"/>
    <row r="584" ht="12.75" customHeight="1" x14ac:dyDescent="0.25"/>
    <row r="585" ht="12.75" customHeight="1" x14ac:dyDescent="0.25"/>
    <row r="586" ht="12.75" customHeight="1" x14ac:dyDescent="0.25"/>
    <row r="587" ht="12.75" customHeight="1" x14ac:dyDescent="0.25"/>
    <row r="588" ht="12.75" customHeight="1" x14ac:dyDescent="0.25"/>
    <row r="589" ht="12.75" customHeight="1" x14ac:dyDescent="0.25"/>
    <row r="590" ht="12.75" customHeight="1" x14ac:dyDescent="0.25"/>
    <row r="591" ht="12.75" customHeight="1" x14ac:dyDescent="0.25"/>
    <row r="592" ht="12.75" customHeight="1" x14ac:dyDescent="0.25"/>
    <row r="593" ht="12.75" customHeight="1" x14ac:dyDescent="0.25"/>
    <row r="594" ht="12.75" customHeight="1" x14ac:dyDescent="0.25"/>
    <row r="595" ht="12.75" customHeight="1" x14ac:dyDescent="0.25"/>
    <row r="596" ht="12.75" customHeight="1" x14ac:dyDescent="0.25"/>
    <row r="597" ht="12.75" customHeight="1" x14ac:dyDescent="0.25"/>
    <row r="598" ht="12.75" customHeight="1" x14ac:dyDescent="0.25"/>
    <row r="599" ht="12.75" customHeight="1" x14ac:dyDescent="0.25"/>
    <row r="600" ht="12.75" customHeight="1" x14ac:dyDescent="0.25"/>
    <row r="601" ht="12.75" customHeight="1" x14ac:dyDescent="0.25"/>
    <row r="602" ht="12.75" customHeight="1" x14ac:dyDescent="0.25"/>
    <row r="603" ht="12.75" customHeight="1" x14ac:dyDescent="0.25"/>
    <row r="604" ht="12.75" customHeight="1" x14ac:dyDescent="0.25"/>
    <row r="605" ht="12.75" customHeight="1" x14ac:dyDescent="0.25"/>
    <row r="606" ht="12.75" customHeight="1" x14ac:dyDescent="0.25"/>
    <row r="607" ht="12.75" customHeight="1" x14ac:dyDescent="0.25"/>
    <row r="608" ht="12.75" customHeight="1" x14ac:dyDescent="0.25"/>
    <row r="609" ht="12.75" customHeight="1" x14ac:dyDescent="0.25"/>
    <row r="610" ht="12.75" customHeight="1" x14ac:dyDescent="0.25"/>
    <row r="611" ht="12.75" customHeight="1" x14ac:dyDescent="0.25"/>
    <row r="612" ht="12.75" customHeight="1" x14ac:dyDescent="0.25"/>
    <row r="613" ht="12.75" customHeight="1" x14ac:dyDescent="0.25"/>
    <row r="614" ht="12.75" customHeight="1" x14ac:dyDescent="0.25"/>
    <row r="615" ht="12.75" customHeight="1" x14ac:dyDescent="0.25"/>
    <row r="616" ht="12.75" customHeight="1" x14ac:dyDescent="0.25"/>
    <row r="617" ht="12.75" customHeight="1" x14ac:dyDescent="0.25"/>
    <row r="618" ht="12.75" customHeight="1" x14ac:dyDescent="0.25"/>
    <row r="619" ht="12.75" customHeight="1" x14ac:dyDescent="0.25"/>
    <row r="620" ht="12.75" customHeight="1" x14ac:dyDescent="0.25"/>
    <row r="621" ht="12.75" customHeight="1" x14ac:dyDescent="0.25"/>
    <row r="622" ht="12.75" customHeight="1" x14ac:dyDescent="0.25"/>
    <row r="623" ht="12.75" customHeight="1" x14ac:dyDescent="0.25"/>
    <row r="624" ht="12.75" customHeight="1" x14ac:dyDescent="0.25"/>
    <row r="625" ht="12.75" customHeight="1" x14ac:dyDescent="0.25"/>
    <row r="626" ht="12.75" customHeight="1" x14ac:dyDescent="0.25"/>
    <row r="627" ht="12.75" customHeight="1" x14ac:dyDescent="0.25"/>
    <row r="628" ht="12.75" customHeight="1" x14ac:dyDescent="0.25"/>
    <row r="629" ht="12.75" customHeight="1" x14ac:dyDescent="0.25"/>
    <row r="630" ht="12.75" customHeight="1" x14ac:dyDescent="0.25"/>
    <row r="631" ht="12.75" customHeight="1" x14ac:dyDescent="0.25"/>
    <row r="632" ht="12.75" customHeight="1" x14ac:dyDescent="0.25"/>
    <row r="633" ht="12.75" customHeight="1" x14ac:dyDescent="0.25"/>
    <row r="634" ht="12.75" customHeight="1" x14ac:dyDescent="0.25"/>
    <row r="635" ht="12.75" customHeight="1" x14ac:dyDescent="0.25"/>
    <row r="636" ht="12.75" customHeight="1" x14ac:dyDescent="0.25"/>
    <row r="637" ht="12.75" customHeight="1" x14ac:dyDescent="0.25"/>
    <row r="638" ht="12.75" customHeight="1" x14ac:dyDescent="0.25"/>
    <row r="639" ht="12.75" customHeight="1" x14ac:dyDescent="0.25"/>
    <row r="640" ht="12.75" customHeight="1" x14ac:dyDescent="0.25"/>
    <row r="641" ht="12.75" customHeight="1" x14ac:dyDescent="0.25"/>
    <row r="642" ht="12.75" customHeight="1" x14ac:dyDescent="0.25"/>
    <row r="643" ht="12.75" customHeight="1" x14ac:dyDescent="0.25"/>
    <row r="644" ht="12.75" customHeight="1" x14ac:dyDescent="0.25"/>
    <row r="645" ht="12.75" customHeight="1" x14ac:dyDescent="0.25"/>
    <row r="646" ht="12.75" customHeight="1" x14ac:dyDescent="0.25"/>
    <row r="647" ht="12.75" customHeight="1" x14ac:dyDescent="0.25"/>
    <row r="648" ht="12.75" customHeight="1" x14ac:dyDescent="0.25"/>
    <row r="649" ht="12.75" customHeight="1" x14ac:dyDescent="0.25"/>
    <row r="650" ht="12.75" customHeight="1" x14ac:dyDescent="0.25"/>
    <row r="651" ht="12.75" customHeight="1" x14ac:dyDescent="0.25"/>
    <row r="652" ht="12.75" customHeight="1" x14ac:dyDescent="0.25"/>
    <row r="653" ht="12.75" customHeight="1" x14ac:dyDescent="0.25"/>
    <row r="654" ht="12.75" customHeight="1" x14ac:dyDescent="0.25"/>
    <row r="655" ht="12.75" customHeight="1" x14ac:dyDescent="0.25"/>
    <row r="656" ht="12.75" customHeight="1" x14ac:dyDescent="0.25"/>
    <row r="657" ht="12.75" customHeight="1" x14ac:dyDescent="0.25"/>
    <row r="658" ht="12.75" customHeight="1" x14ac:dyDescent="0.25"/>
    <row r="659" ht="12.75" customHeight="1" x14ac:dyDescent="0.25"/>
    <row r="660" ht="12.75" customHeight="1" x14ac:dyDescent="0.25"/>
    <row r="661" ht="12.75" customHeight="1" x14ac:dyDescent="0.25"/>
    <row r="662" ht="12.75" customHeight="1" x14ac:dyDescent="0.25"/>
    <row r="663" ht="12.75" customHeight="1" x14ac:dyDescent="0.25"/>
    <row r="664" ht="12.75" customHeight="1" x14ac:dyDescent="0.25"/>
    <row r="665" ht="12.75" customHeight="1" x14ac:dyDescent="0.25"/>
    <row r="666" ht="12.75" customHeight="1" x14ac:dyDescent="0.25"/>
    <row r="667" ht="12.75" customHeight="1" x14ac:dyDescent="0.25"/>
    <row r="668" ht="12.75" customHeight="1" x14ac:dyDescent="0.25"/>
    <row r="669" ht="12.75" customHeight="1" x14ac:dyDescent="0.25"/>
    <row r="670" ht="12.75" customHeight="1" x14ac:dyDescent="0.25"/>
    <row r="671" ht="12.75" customHeight="1" x14ac:dyDescent="0.25"/>
    <row r="672" ht="12.75" customHeight="1" x14ac:dyDescent="0.25"/>
    <row r="673" ht="12.75" customHeight="1" x14ac:dyDescent="0.25"/>
    <row r="674" ht="12.75" customHeight="1" x14ac:dyDescent="0.25"/>
    <row r="675" ht="12.75" customHeight="1" x14ac:dyDescent="0.25"/>
    <row r="676" ht="12.75" customHeight="1" x14ac:dyDescent="0.25"/>
    <row r="677" ht="12.75" customHeight="1" x14ac:dyDescent="0.25"/>
    <row r="678" ht="12.75" customHeight="1" x14ac:dyDescent="0.25"/>
    <row r="679" ht="12.75" customHeight="1" x14ac:dyDescent="0.25"/>
    <row r="680" ht="12.75" customHeight="1" x14ac:dyDescent="0.25"/>
    <row r="681" ht="12.75" customHeight="1" x14ac:dyDescent="0.25"/>
    <row r="682" ht="12.75" customHeight="1" x14ac:dyDescent="0.25"/>
    <row r="683" ht="12.75" customHeight="1" x14ac:dyDescent="0.25"/>
    <row r="684" ht="12.75" customHeight="1" x14ac:dyDescent="0.25"/>
    <row r="685" ht="12.75" customHeight="1" x14ac:dyDescent="0.25"/>
    <row r="686" ht="12.75" customHeight="1" x14ac:dyDescent="0.25"/>
    <row r="687" ht="12.75" customHeight="1" x14ac:dyDescent="0.25"/>
    <row r="688" ht="12.75" customHeight="1" x14ac:dyDescent="0.25"/>
    <row r="689" ht="12.75" customHeight="1" x14ac:dyDescent="0.25"/>
    <row r="690" ht="12.75" customHeight="1" x14ac:dyDescent="0.25"/>
    <row r="691" ht="12.75" customHeight="1" x14ac:dyDescent="0.25"/>
    <row r="692" ht="12.75" customHeight="1" x14ac:dyDescent="0.25"/>
    <row r="693" ht="12.75" customHeight="1" x14ac:dyDescent="0.25"/>
    <row r="694" ht="12.75" customHeight="1" x14ac:dyDescent="0.25"/>
    <row r="695" ht="12.75" customHeight="1" x14ac:dyDescent="0.25"/>
    <row r="696" ht="12.75" customHeight="1" x14ac:dyDescent="0.25"/>
    <row r="697" ht="12.75" customHeight="1" x14ac:dyDescent="0.25"/>
    <row r="698" ht="12.75" customHeight="1" x14ac:dyDescent="0.25"/>
    <row r="699" ht="12.75" customHeight="1" x14ac:dyDescent="0.25"/>
    <row r="700" ht="12.75" customHeight="1" x14ac:dyDescent="0.25"/>
    <row r="701" ht="12.75" customHeight="1" x14ac:dyDescent="0.25"/>
    <row r="702" ht="12.75" customHeight="1" x14ac:dyDescent="0.25"/>
    <row r="703" ht="12.75" customHeight="1" x14ac:dyDescent="0.25"/>
    <row r="704" ht="12.75" customHeight="1" x14ac:dyDescent="0.25"/>
    <row r="705" ht="12.75" customHeight="1" x14ac:dyDescent="0.25"/>
    <row r="706" ht="12.75" customHeight="1" x14ac:dyDescent="0.25"/>
    <row r="707" ht="12.75" customHeight="1" x14ac:dyDescent="0.25"/>
    <row r="708" ht="12.75" customHeight="1" x14ac:dyDescent="0.25"/>
    <row r="709" ht="12.75" customHeight="1" x14ac:dyDescent="0.25"/>
    <row r="710" ht="12.75" customHeight="1" x14ac:dyDescent="0.25"/>
    <row r="711" ht="12.75" customHeight="1" x14ac:dyDescent="0.25"/>
    <row r="712" ht="12.75" customHeight="1" x14ac:dyDescent="0.25"/>
    <row r="713" ht="12.75" customHeight="1" x14ac:dyDescent="0.25"/>
    <row r="714" ht="12.75" customHeight="1" x14ac:dyDescent="0.25"/>
    <row r="715" ht="12.75" customHeight="1" x14ac:dyDescent="0.25"/>
    <row r="716" ht="12.75" customHeight="1" x14ac:dyDescent="0.25"/>
    <row r="717" ht="12.75" customHeight="1" x14ac:dyDescent="0.25"/>
    <row r="718" ht="12.75" customHeight="1" x14ac:dyDescent="0.25"/>
    <row r="719" ht="12.75" customHeight="1" x14ac:dyDescent="0.25"/>
    <row r="720" ht="12.75" customHeight="1" x14ac:dyDescent="0.25"/>
    <row r="721" ht="12.75" customHeight="1" x14ac:dyDescent="0.25"/>
    <row r="722" ht="12.75" customHeight="1" x14ac:dyDescent="0.25"/>
    <row r="723" ht="12.75" customHeight="1" x14ac:dyDescent="0.25"/>
    <row r="724" ht="12.75" customHeight="1" x14ac:dyDescent="0.25"/>
    <row r="725" ht="12.75" customHeight="1" x14ac:dyDescent="0.25"/>
    <row r="726" ht="12.75" customHeight="1" x14ac:dyDescent="0.25"/>
    <row r="727" ht="12.75" customHeight="1" x14ac:dyDescent="0.25"/>
    <row r="728" ht="12.75" customHeight="1" x14ac:dyDescent="0.25"/>
    <row r="729" ht="12.75" customHeight="1" x14ac:dyDescent="0.25"/>
    <row r="730" ht="12.75" customHeight="1" x14ac:dyDescent="0.25"/>
    <row r="731" ht="12.75" customHeight="1" x14ac:dyDescent="0.25"/>
    <row r="732" ht="12.75" customHeight="1" x14ac:dyDescent="0.25"/>
    <row r="733" ht="12.75" customHeight="1" x14ac:dyDescent="0.25"/>
    <row r="734" ht="12.75" customHeight="1" x14ac:dyDescent="0.25"/>
    <row r="735" ht="12.75" customHeight="1" x14ac:dyDescent="0.25"/>
    <row r="736" ht="12.75" customHeight="1" x14ac:dyDescent="0.25"/>
    <row r="737" ht="12.75" customHeight="1" x14ac:dyDescent="0.25"/>
    <row r="738" ht="12.75" customHeight="1" x14ac:dyDescent="0.25"/>
    <row r="739" ht="12.75" customHeight="1" x14ac:dyDescent="0.25"/>
    <row r="740" ht="12.75" customHeight="1" x14ac:dyDescent="0.25"/>
    <row r="741" ht="12.75" customHeight="1" x14ac:dyDescent="0.25"/>
    <row r="742" ht="12.75" customHeight="1" x14ac:dyDescent="0.25"/>
    <row r="743" ht="12.75" customHeight="1" x14ac:dyDescent="0.25"/>
    <row r="744" ht="12.75" customHeight="1" x14ac:dyDescent="0.25"/>
    <row r="745" ht="12.75" customHeight="1" x14ac:dyDescent="0.25"/>
    <row r="746" ht="12.75" customHeight="1" x14ac:dyDescent="0.25"/>
    <row r="747" ht="12.75" customHeight="1" x14ac:dyDescent="0.25"/>
    <row r="748" ht="12.75" customHeight="1" x14ac:dyDescent="0.25"/>
    <row r="749" ht="12.75" customHeight="1" x14ac:dyDescent="0.25"/>
    <row r="750" ht="12.75" customHeight="1" x14ac:dyDescent="0.25"/>
    <row r="751" ht="12.75" customHeight="1" x14ac:dyDescent="0.25"/>
    <row r="752" ht="12.75" customHeight="1" x14ac:dyDescent="0.25"/>
    <row r="753" ht="12.75" customHeight="1" x14ac:dyDescent="0.25"/>
    <row r="754" ht="12.75" customHeight="1" x14ac:dyDescent="0.25"/>
    <row r="755" ht="12.75" customHeight="1" x14ac:dyDescent="0.25"/>
    <row r="756" ht="12.75" customHeight="1" x14ac:dyDescent="0.25"/>
    <row r="757" ht="12.75" customHeight="1" x14ac:dyDescent="0.25"/>
    <row r="758" ht="12.75" customHeight="1" x14ac:dyDescent="0.25"/>
    <row r="759" ht="12.75" customHeight="1" x14ac:dyDescent="0.25"/>
    <row r="760" ht="12.75" customHeight="1" x14ac:dyDescent="0.25"/>
    <row r="761" ht="12.75" customHeight="1" x14ac:dyDescent="0.25"/>
    <row r="762" ht="12.75" customHeight="1" x14ac:dyDescent="0.25"/>
    <row r="763" ht="12.75" customHeight="1" x14ac:dyDescent="0.25"/>
    <row r="764" ht="12.75" customHeight="1" x14ac:dyDescent="0.25"/>
    <row r="765" ht="12.75" customHeight="1" x14ac:dyDescent="0.25"/>
    <row r="766" ht="12.75" customHeight="1" x14ac:dyDescent="0.25"/>
    <row r="767" ht="12.75" customHeight="1" x14ac:dyDescent="0.25"/>
    <row r="768" ht="12.75" customHeight="1" x14ac:dyDescent="0.25"/>
    <row r="769" ht="12.75" customHeight="1" x14ac:dyDescent="0.25"/>
    <row r="770" ht="12.75" customHeight="1" x14ac:dyDescent="0.25"/>
    <row r="771" ht="12.75" customHeight="1" x14ac:dyDescent="0.25"/>
    <row r="772" ht="12.75" customHeight="1" x14ac:dyDescent="0.25"/>
    <row r="773" ht="12.75" customHeight="1" x14ac:dyDescent="0.25"/>
    <row r="774" ht="12.75" customHeight="1" x14ac:dyDescent="0.25"/>
    <row r="775" ht="12.75" customHeight="1" x14ac:dyDescent="0.25"/>
    <row r="776" ht="12.75" customHeight="1" x14ac:dyDescent="0.25"/>
    <row r="777" ht="12.75" customHeight="1" x14ac:dyDescent="0.25"/>
    <row r="778" ht="12.75" customHeight="1" x14ac:dyDescent="0.25"/>
    <row r="779" ht="12.75" customHeight="1" x14ac:dyDescent="0.25"/>
    <row r="780" ht="12.75" customHeight="1" x14ac:dyDescent="0.25"/>
    <row r="781" ht="12.75" customHeight="1" x14ac:dyDescent="0.25"/>
    <row r="782" ht="12.75" customHeight="1" x14ac:dyDescent="0.25"/>
    <row r="783" ht="12.75" customHeight="1" x14ac:dyDescent="0.25"/>
    <row r="784" ht="12.75" customHeight="1" x14ac:dyDescent="0.25"/>
    <row r="785" ht="12.75" customHeight="1" x14ac:dyDescent="0.25"/>
    <row r="786" ht="12.75" customHeight="1" x14ac:dyDescent="0.25"/>
    <row r="787" ht="12.75" customHeight="1" x14ac:dyDescent="0.25"/>
    <row r="788" ht="12.75" customHeight="1" x14ac:dyDescent="0.25"/>
    <row r="789" ht="12.75" customHeight="1" x14ac:dyDescent="0.25"/>
    <row r="790" ht="12.75" customHeight="1" x14ac:dyDescent="0.25"/>
    <row r="791" ht="12.75" customHeight="1" x14ac:dyDescent="0.25"/>
    <row r="792" ht="12.75" customHeight="1" x14ac:dyDescent="0.25"/>
    <row r="793" ht="12.75" customHeight="1" x14ac:dyDescent="0.25"/>
    <row r="794" ht="12.75" customHeight="1" x14ac:dyDescent="0.25"/>
    <row r="795" ht="12.75" customHeight="1" x14ac:dyDescent="0.25"/>
    <row r="796" ht="12.75" customHeight="1" x14ac:dyDescent="0.25"/>
    <row r="797" ht="12.75" customHeight="1" x14ac:dyDescent="0.25"/>
    <row r="798" ht="12.75" customHeight="1" x14ac:dyDescent="0.25"/>
    <row r="799" ht="12.75" customHeight="1" x14ac:dyDescent="0.25"/>
    <row r="800" ht="12.75" customHeight="1" x14ac:dyDescent="0.25"/>
    <row r="801" ht="12.75" customHeight="1" x14ac:dyDescent="0.25"/>
    <row r="802" ht="12.75" customHeight="1" x14ac:dyDescent="0.25"/>
    <row r="803" ht="12.75" customHeight="1" x14ac:dyDescent="0.25"/>
    <row r="804" ht="12.75" customHeight="1" x14ac:dyDescent="0.25"/>
    <row r="805" ht="12.75" customHeight="1" x14ac:dyDescent="0.25"/>
    <row r="806" ht="12.75" customHeight="1" x14ac:dyDescent="0.25"/>
    <row r="807" ht="12.75" customHeight="1" x14ac:dyDescent="0.25"/>
    <row r="808" ht="12.75" customHeight="1" x14ac:dyDescent="0.25"/>
    <row r="809" ht="12.75" customHeight="1" x14ac:dyDescent="0.25"/>
    <row r="810" ht="12.75" customHeight="1" x14ac:dyDescent="0.25"/>
    <row r="811" ht="12.75" customHeight="1" x14ac:dyDescent="0.25"/>
    <row r="812" ht="12.75" customHeight="1" x14ac:dyDescent="0.25"/>
    <row r="813" ht="12.75" customHeight="1" x14ac:dyDescent="0.25"/>
    <row r="814" ht="12.75" customHeight="1" x14ac:dyDescent="0.25"/>
    <row r="815" ht="12.75" customHeight="1" x14ac:dyDescent="0.25"/>
    <row r="816" ht="12.75" customHeight="1" x14ac:dyDescent="0.25"/>
    <row r="817" ht="12.75" customHeight="1" x14ac:dyDescent="0.25"/>
    <row r="818" ht="12.75" customHeight="1" x14ac:dyDescent="0.25"/>
    <row r="819" ht="12.75" customHeight="1" x14ac:dyDescent="0.25"/>
    <row r="820" ht="12.75" customHeight="1" x14ac:dyDescent="0.25"/>
    <row r="821" ht="12.75" customHeight="1" x14ac:dyDescent="0.25"/>
    <row r="822" ht="12.75" customHeight="1" x14ac:dyDescent="0.25"/>
    <row r="823" ht="12.75" customHeight="1" x14ac:dyDescent="0.25"/>
    <row r="824" ht="12.75" customHeight="1" x14ac:dyDescent="0.25"/>
    <row r="825" ht="12.75" customHeight="1" x14ac:dyDescent="0.25"/>
    <row r="826" ht="12.75" customHeight="1" x14ac:dyDescent="0.25"/>
    <row r="827" ht="12.75" customHeight="1" x14ac:dyDescent="0.25"/>
    <row r="828" ht="12.75" customHeight="1" x14ac:dyDescent="0.25"/>
    <row r="829" ht="12.75" customHeight="1" x14ac:dyDescent="0.25"/>
    <row r="830" ht="12.75" customHeight="1" x14ac:dyDescent="0.25"/>
    <row r="831" ht="12.75" customHeight="1" x14ac:dyDescent="0.25"/>
    <row r="832" ht="12.75" customHeight="1" x14ac:dyDescent="0.25"/>
    <row r="833" ht="12.75" customHeight="1" x14ac:dyDescent="0.25"/>
    <row r="834" ht="12.75" customHeight="1" x14ac:dyDescent="0.25"/>
    <row r="835" ht="12.75" customHeight="1" x14ac:dyDescent="0.25"/>
    <row r="836" ht="12.75" customHeight="1" x14ac:dyDescent="0.25"/>
    <row r="837" ht="12.75" customHeight="1" x14ac:dyDescent="0.25"/>
    <row r="838" ht="12.75" customHeight="1" x14ac:dyDescent="0.25"/>
    <row r="839" ht="12.75" customHeight="1" x14ac:dyDescent="0.25"/>
    <row r="840" ht="12.75" customHeight="1" x14ac:dyDescent="0.25"/>
    <row r="841" ht="12.75" customHeight="1" x14ac:dyDescent="0.25"/>
    <row r="842" ht="12.75" customHeight="1" x14ac:dyDescent="0.25"/>
    <row r="843" ht="12.75" customHeight="1" x14ac:dyDescent="0.25"/>
    <row r="844" ht="12.75" customHeight="1" x14ac:dyDescent="0.25"/>
    <row r="845" ht="12.75" customHeight="1" x14ac:dyDescent="0.25"/>
    <row r="846" ht="12.75" customHeight="1" x14ac:dyDescent="0.25"/>
    <row r="847" ht="12.75" customHeight="1" x14ac:dyDescent="0.25"/>
    <row r="848" ht="12.75" customHeight="1" x14ac:dyDescent="0.25"/>
    <row r="849" ht="12.75" customHeight="1" x14ac:dyDescent="0.25"/>
    <row r="850" ht="12.75" customHeight="1" x14ac:dyDescent="0.25"/>
    <row r="851" ht="12.75" customHeight="1" x14ac:dyDescent="0.25"/>
    <row r="852" ht="12.75" customHeight="1" x14ac:dyDescent="0.25"/>
    <row r="853" ht="12.75" customHeight="1" x14ac:dyDescent="0.25"/>
    <row r="854" ht="12.75" customHeight="1" x14ac:dyDescent="0.25"/>
    <row r="855" ht="12.75" customHeight="1" x14ac:dyDescent="0.25"/>
    <row r="856" ht="12.75" customHeight="1" x14ac:dyDescent="0.25"/>
    <row r="857" ht="12.75" customHeight="1" x14ac:dyDescent="0.25"/>
    <row r="858" ht="12.75" customHeight="1" x14ac:dyDescent="0.25"/>
    <row r="859" ht="12.75" customHeight="1" x14ac:dyDescent="0.25"/>
    <row r="860" ht="12.75" customHeight="1" x14ac:dyDescent="0.25"/>
    <row r="861" ht="12.75" customHeight="1" x14ac:dyDescent="0.25"/>
    <row r="862" ht="12.75" customHeight="1" x14ac:dyDescent="0.25"/>
    <row r="863" ht="12.75" customHeight="1" x14ac:dyDescent="0.25"/>
    <row r="864" ht="12.75" customHeight="1" x14ac:dyDescent="0.25"/>
    <row r="865" ht="12.75" customHeight="1" x14ac:dyDescent="0.25"/>
    <row r="866" ht="12.75" customHeight="1" x14ac:dyDescent="0.25"/>
    <row r="867" ht="12.75" customHeight="1" x14ac:dyDescent="0.25"/>
    <row r="868" ht="12.75" customHeight="1" x14ac:dyDescent="0.25"/>
    <row r="869" ht="12.75" customHeight="1" x14ac:dyDescent="0.25"/>
    <row r="870" ht="12.75" customHeight="1" x14ac:dyDescent="0.25"/>
    <row r="871" ht="12.75" customHeight="1" x14ac:dyDescent="0.25"/>
    <row r="872" ht="12.75" customHeight="1" x14ac:dyDescent="0.25"/>
    <row r="873" ht="12.75" customHeight="1" x14ac:dyDescent="0.25"/>
    <row r="874" ht="12.75" customHeight="1" x14ac:dyDescent="0.25"/>
    <row r="875" ht="12.75" customHeight="1" x14ac:dyDescent="0.25"/>
    <row r="876" ht="12.75" customHeight="1" x14ac:dyDescent="0.25"/>
    <row r="877" ht="12.75" customHeight="1" x14ac:dyDescent="0.25"/>
    <row r="878" ht="12.75" customHeight="1" x14ac:dyDescent="0.25"/>
    <row r="879" ht="12.75" customHeight="1" x14ac:dyDescent="0.25"/>
    <row r="880" ht="12.75" customHeight="1" x14ac:dyDescent="0.25"/>
    <row r="881" ht="12.75" customHeight="1" x14ac:dyDescent="0.25"/>
    <row r="882" ht="12.75" customHeight="1" x14ac:dyDescent="0.25"/>
    <row r="883" ht="12.75" customHeight="1" x14ac:dyDescent="0.25"/>
    <row r="884" ht="12.75" customHeight="1" x14ac:dyDescent="0.25"/>
    <row r="885" ht="12.75" customHeight="1" x14ac:dyDescent="0.25"/>
    <row r="886" ht="12.75" customHeight="1" x14ac:dyDescent="0.25"/>
    <row r="887" ht="12.75" customHeight="1" x14ac:dyDescent="0.25"/>
    <row r="888" ht="12.75" customHeight="1" x14ac:dyDescent="0.25"/>
    <row r="889" ht="12.75" customHeight="1" x14ac:dyDescent="0.25"/>
    <row r="890" ht="12.75" customHeight="1" x14ac:dyDescent="0.25"/>
    <row r="891" ht="12.75" customHeight="1" x14ac:dyDescent="0.25"/>
    <row r="892" ht="12.75" customHeight="1" x14ac:dyDescent="0.25"/>
    <row r="893" ht="12.75" customHeight="1" x14ac:dyDescent="0.25"/>
    <row r="894" ht="12.75" customHeight="1" x14ac:dyDescent="0.25"/>
    <row r="895" ht="12.75" customHeight="1" x14ac:dyDescent="0.25"/>
    <row r="896" ht="12.75" customHeight="1" x14ac:dyDescent="0.25"/>
    <row r="897" ht="12.75" customHeight="1" x14ac:dyDescent="0.25"/>
    <row r="898" ht="12.75" customHeight="1" x14ac:dyDescent="0.25"/>
    <row r="899" ht="12.75" customHeight="1" x14ac:dyDescent="0.25"/>
    <row r="900" ht="12.75" customHeight="1" x14ac:dyDescent="0.25"/>
    <row r="901" ht="12.75" customHeight="1" x14ac:dyDescent="0.25"/>
    <row r="902" ht="12.75" customHeight="1" x14ac:dyDescent="0.25"/>
    <row r="903" ht="12.75" customHeight="1" x14ac:dyDescent="0.25"/>
    <row r="904" ht="12.75" customHeight="1" x14ac:dyDescent="0.25"/>
    <row r="905" ht="12.75" customHeight="1" x14ac:dyDescent="0.25"/>
    <row r="906" ht="12.75" customHeight="1" x14ac:dyDescent="0.25"/>
    <row r="907" ht="12.75" customHeight="1" x14ac:dyDescent="0.25"/>
    <row r="908" ht="12.75" customHeight="1" x14ac:dyDescent="0.25"/>
    <row r="909" ht="12.75" customHeight="1" x14ac:dyDescent="0.25"/>
    <row r="910" ht="12.75" customHeight="1" x14ac:dyDescent="0.25"/>
    <row r="911" ht="12.75" customHeight="1" x14ac:dyDescent="0.25"/>
    <row r="912" ht="12.75" customHeight="1" x14ac:dyDescent="0.25"/>
    <row r="913" ht="12.75" customHeight="1" x14ac:dyDescent="0.25"/>
    <row r="914" ht="12.75" customHeight="1" x14ac:dyDescent="0.25"/>
    <row r="915" ht="12.75" customHeight="1" x14ac:dyDescent="0.25"/>
    <row r="916" ht="12.75" customHeight="1" x14ac:dyDescent="0.25"/>
    <row r="917" ht="12.75" customHeight="1" x14ac:dyDescent="0.25"/>
    <row r="918" ht="12.75" customHeight="1" x14ac:dyDescent="0.25"/>
    <row r="919" ht="12.75" customHeight="1" x14ac:dyDescent="0.25"/>
    <row r="920" ht="12.75" customHeight="1" x14ac:dyDescent="0.25"/>
    <row r="921" ht="12.75" customHeight="1" x14ac:dyDescent="0.25"/>
    <row r="922" ht="12.75" customHeight="1" x14ac:dyDescent="0.25"/>
    <row r="923" ht="12.75" customHeight="1" x14ac:dyDescent="0.25"/>
    <row r="924" ht="12.75" customHeight="1" x14ac:dyDescent="0.25"/>
    <row r="925" ht="12.75" customHeight="1" x14ac:dyDescent="0.25"/>
    <row r="926" ht="12.75" customHeight="1" x14ac:dyDescent="0.25"/>
    <row r="927" ht="12.75" customHeight="1" x14ac:dyDescent="0.25"/>
    <row r="928" ht="12.75" customHeight="1" x14ac:dyDescent="0.25"/>
    <row r="929" ht="12.75" customHeight="1" x14ac:dyDescent="0.25"/>
    <row r="930" ht="12.75" customHeight="1" x14ac:dyDescent="0.25"/>
    <row r="931" ht="12.75" customHeight="1" x14ac:dyDescent="0.25"/>
    <row r="932" ht="12.75" customHeight="1" x14ac:dyDescent="0.25"/>
    <row r="933" ht="12.75" customHeight="1" x14ac:dyDescent="0.25"/>
    <row r="934" ht="12.75" customHeight="1" x14ac:dyDescent="0.25"/>
    <row r="935" ht="12.75" customHeight="1" x14ac:dyDescent="0.25"/>
    <row r="936" ht="12.75" customHeight="1" x14ac:dyDescent="0.25"/>
    <row r="937" ht="12.75" customHeight="1" x14ac:dyDescent="0.25"/>
    <row r="938" ht="12.75" customHeight="1" x14ac:dyDescent="0.25"/>
    <row r="939" ht="12.75" customHeight="1" x14ac:dyDescent="0.25"/>
    <row r="940" ht="12.75" customHeight="1" x14ac:dyDescent="0.25"/>
    <row r="941" ht="12.75" customHeight="1" x14ac:dyDescent="0.25"/>
    <row r="942" ht="12.75" customHeight="1" x14ac:dyDescent="0.25"/>
    <row r="943" ht="12.75" customHeight="1" x14ac:dyDescent="0.25"/>
    <row r="944" ht="12.75" customHeight="1" x14ac:dyDescent="0.25"/>
    <row r="945" ht="12.75" customHeight="1" x14ac:dyDescent="0.25"/>
    <row r="946" ht="12.75" customHeight="1" x14ac:dyDescent="0.25"/>
    <row r="947" ht="12.75" customHeight="1" x14ac:dyDescent="0.25"/>
    <row r="948" ht="12.75" customHeight="1" x14ac:dyDescent="0.25"/>
    <row r="949" ht="12.75" customHeight="1" x14ac:dyDescent="0.25"/>
    <row r="950" ht="12.75" customHeight="1" x14ac:dyDescent="0.25"/>
    <row r="951" ht="12.75" customHeight="1" x14ac:dyDescent="0.25"/>
    <row r="952" ht="12.75" customHeight="1" x14ac:dyDescent="0.25"/>
    <row r="953" ht="12.75" customHeight="1" x14ac:dyDescent="0.25"/>
    <row r="954" ht="12.75" customHeight="1" x14ac:dyDescent="0.25"/>
    <row r="955" ht="12.75" customHeight="1" x14ac:dyDescent="0.25"/>
    <row r="956" ht="12.75" customHeight="1" x14ac:dyDescent="0.25"/>
    <row r="957" ht="12.75" customHeight="1" x14ac:dyDescent="0.25"/>
    <row r="958" ht="12.75" customHeight="1" x14ac:dyDescent="0.25"/>
    <row r="959" ht="12.75" customHeight="1" x14ac:dyDescent="0.25"/>
    <row r="960" ht="12.75" customHeight="1" x14ac:dyDescent="0.25"/>
    <row r="961" ht="12.75" customHeight="1" x14ac:dyDescent="0.25"/>
    <row r="962" ht="12.75" customHeight="1" x14ac:dyDescent="0.25"/>
    <row r="963" ht="12.75" customHeight="1" x14ac:dyDescent="0.25"/>
    <row r="964" ht="12.75" customHeight="1" x14ac:dyDescent="0.25"/>
    <row r="965" ht="12.75" customHeight="1" x14ac:dyDescent="0.25"/>
    <row r="966" ht="12.75" customHeight="1" x14ac:dyDescent="0.25"/>
    <row r="967" ht="12.75" customHeight="1" x14ac:dyDescent="0.25"/>
    <row r="968" ht="12.75" customHeight="1" x14ac:dyDescent="0.25"/>
    <row r="969" ht="12.75" customHeight="1" x14ac:dyDescent="0.25"/>
    <row r="970" ht="12.75" customHeight="1" x14ac:dyDescent="0.25"/>
    <row r="971" ht="12.75" customHeight="1" x14ac:dyDescent="0.25"/>
    <row r="972" ht="12.75" customHeight="1" x14ac:dyDescent="0.25"/>
  </sheetData>
  <mergeCells count="8">
    <mergeCell ref="A13:E13"/>
    <mergeCell ref="I13:M13"/>
    <mergeCell ref="A6:M6"/>
    <mergeCell ref="A7:M7"/>
    <mergeCell ref="A9:H9"/>
    <mergeCell ref="A10:M10"/>
    <mergeCell ref="A12:E12"/>
    <mergeCell ref="I12:M12"/>
  </mergeCells>
  <pageMargins left="0.74803149606299213" right="0" top="0.39370078740157483" bottom="0.39370078740157483" header="0" footer="0"/>
  <pageSetup paperSize="9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Grigore Ion</dc:creator>
  <cp:lastModifiedBy>luigi</cp:lastModifiedBy>
  <dcterms:created xsi:type="dcterms:W3CDTF">2002-03-26T19:23:05Z</dcterms:created>
  <dcterms:modified xsi:type="dcterms:W3CDTF">2023-05-19T11:32:17Z</dcterms:modified>
</cp:coreProperties>
</file>